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moratis\Desktop\Φάκελοι Μαθήματος 29_6_2023\"/>
    </mc:Choice>
  </mc:AlternateContent>
  <xr:revisionPtr revIDLastSave="0" documentId="13_ncr:1_{7996C8AD-8268-4423-ACE7-45742A19FFF1}" xr6:coauthVersionLast="47" xr6:coauthVersionMax="47" xr10:uidLastSave="{00000000-0000-0000-0000-000000000000}"/>
  <bookViews>
    <workbookView xWindow="-108" yWindow="-108" windowWidth="23256" windowHeight="12576" xr2:uid="{6439F56C-4597-4DAD-A6C6-5D6074E7EF47}"/>
  </bookViews>
  <sheets>
    <sheet name="CS_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F22" i="1"/>
  <c r="H22" i="1" s="1"/>
  <c r="F21" i="1"/>
  <c r="H21" i="1" s="1"/>
  <c r="F20" i="1"/>
  <c r="E20" i="1"/>
  <c r="D13" i="1"/>
  <c r="E12" i="1"/>
  <c r="D12" i="1"/>
  <c r="F11" i="1"/>
  <c r="F12" i="1" s="1"/>
  <c r="H11" i="1" l="1"/>
  <c r="H12" i="1" l="1"/>
  <c r="H20" i="1"/>
</calcChain>
</file>

<file path=xl/sharedStrings.xml><?xml version="1.0" encoding="utf-8"?>
<sst xmlns="http://schemas.openxmlformats.org/spreadsheetml/2006/main" count="14" uniqueCount="12">
  <si>
    <t>Το θέμα της Ηλεκτρονικής Συνταγογράφησης, απασχολεί έντονα την κοινή γνώμη τα τελευταία 8 έτη. Σύμφωνα με την ανάλυση του μεσοπρόθεσμου οικονομικού προγράμματος που έχει εξαγγείλει η Ελληνική Κυβέρνηση (στα πλαίσια του Μνημονίου 2 όπως αποκαλείται), μία αρχική επένδυση €90.000.000, αναμένεται να επιφέρει ετήσιες εξοικονομήσεις από την ορθολογικότερη χρήση των φαρμακευτικών δαπανών, για τα επόμενα 10 έτη, ύψους €19.500.000/έτος. (Στο τέλος της 10ετίας το ηλεκτρονικό σύστημα συνταγογράφησης θα πρέπει να αντικατασταθεί στο σύνολο του) Τα εργατικά συνδικάτα από την άλλη, υποστηρίζουν ότι η ετήσια αυτή εξοικονόμηση, μπορεί να προέλθει πολύ απλά από την πρόσληψη μόνιμου και άρτια εξειδικευμένου επιστημονικού προσωπικού το οποίο μέσα από διαρκείς ελέγχους, θα διαπιστώνει υπερβάσεις και πρακτικές αλόγιστης συνταγογράφησης που επιβαρύνουν σημαντικά τις δαπάνες Υγείας. Το ετήσιο κόστος του προσωπικού ανέρχεται σε €14.000.000/έτος. Εάν το κόστος ευκαιρίας (δανεισμού) του Κρατικού Προϋπολογισμού, για τα επόμενα 10 έτη υπολογίζεται σε 8% ετησίως, να προκρίνεται την περισσότερο συμφέρουσα λύση.</t>
  </si>
  <si>
    <t>ΛΥΣΗ</t>
  </si>
  <si>
    <t>Μ.Σ.Κ.Κ.</t>
  </si>
  <si>
    <t>ΠΡΟΤΑΣΗ ΗΛΕΚΤΡΟΝΙΚΗΣ ΣΥΝΤΑΓΟΓΡΑΦΗΣΗΣ</t>
  </si>
  <si>
    <t>…..</t>
  </si>
  <si>
    <t>ΚΤΡ</t>
  </si>
  <si>
    <t>Π.Κ.Τ.Ρ.</t>
  </si>
  <si>
    <t>Κ.Π.Α.</t>
  </si>
  <si>
    <t>ΠΡΟΤΑΣΗ ΛΥΣΗΣ ΕΡΓΑΤΙΚΟΥ ΣΥΝΔΙΚΑΤΟΥ</t>
  </si>
  <si>
    <t>Τα. Εισροές</t>
  </si>
  <si>
    <t>Τα. Εκροές</t>
  </si>
  <si>
    <t>Κ.Τ.Ρ.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</si>
</sst>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4" x14ac:knownFonts="1">
    <font>
      <sz val="11"/>
      <color theme="1"/>
      <name val="Calibri"/>
      <family val="2"/>
      <charset val="161"/>
      <scheme val="minor"/>
    </font>
    <font>
      <b/>
      <sz val="11"/>
      <name val="Calibri"/>
      <family val="2"/>
      <charset val="161"/>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0" fontId="0" fillId="0" borderId="0" xfId="0" applyAlignment="1">
      <alignment vertical="center"/>
    </xf>
    <xf numFmtId="0" fontId="1" fillId="3" borderId="1" xfId="0" applyFont="1" applyFill="1" applyBorder="1"/>
    <xf numFmtId="0" fontId="0" fillId="5" borderId="0" xfId="0" applyFill="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vertical="center"/>
    </xf>
    <xf numFmtId="0" fontId="1" fillId="3" borderId="8"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3" borderId="15" xfId="0" applyFont="1" applyFill="1" applyBorder="1" applyAlignment="1">
      <alignment vertical="center"/>
    </xf>
    <xf numFmtId="0" fontId="0" fillId="0" borderId="0" xfId="0" applyAlignment="1">
      <alignment horizontal="left" vertical="center" wrapText="1"/>
    </xf>
    <xf numFmtId="0" fontId="0" fillId="2" borderId="0" xfId="0" applyFill="1" applyAlignment="1">
      <alignment horizontal="center"/>
    </xf>
    <xf numFmtId="9" fontId="2" fillId="4" borderId="1" xfId="0" applyNumberFormat="1" applyFont="1" applyFill="1" applyBorder="1"/>
    <xf numFmtId="164" fontId="2" fillId="4" borderId="6" xfId="0" applyNumberFormat="1" applyFont="1" applyFill="1" applyBorder="1" applyAlignment="1">
      <alignment vertical="center"/>
    </xf>
    <xf numFmtId="164" fontId="2" fillId="4" borderId="7"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10" xfId="0" applyNumberFormat="1" applyFont="1" applyFill="1" applyBorder="1" applyAlignment="1">
      <alignment vertical="center"/>
    </xf>
    <xf numFmtId="6" fontId="2" fillId="4" borderId="1" xfId="0" applyNumberFormat="1" applyFont="1" applyFill="1" applyBorder="1"/>
    <xf numFmtId="0" fontId="2" fillId="0" borderId="0" xfId="0" applyFont="1"/>
    <xf numFmtId="0" fontId="2" fillId="0" borderId="0" xfId="0" applyFont="1" applyAlignment="1">
      <alignment vertical="center"/>
    </xf>
    <xf numFmtId="0" fontId="2" fillId="5" borderId="0" xfId="0" applyFont="1" applyFill="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4" borderId="6" xfId="0" applyFont="1" applyFill="1" applyBorder="1"/>
    <xf numFmtId="164" fontId="2" fillId="4" borderId="6" xfId="0" applyNumberFormat="1" applyFont="1" applyFill="1" applyBorder="1"/>
    <xf numFmtId="164" fontId="2" fillId="4" borderId="7" xfId="0" applyNumberFormat="1" applyFont="1" applyFill="1" applyBorder="1"/>
    <xf numFmtId="164" fontId="2" fillId="4" borderId="0" xfId="0" applyNumberFormat="1" applyFont="1" applyFill="1" applyAlignment="1">
      <alignment vertical="center"/>
    </xf>
    <xf numFmtId="164" fontId="2" fillId="4" borderId="14" xfId="0" applyNumberFormat="1" applyFont="1" applyFill="1" applyBorder="1" applyAlignment="1">
      <alignment vertical="center"/>
    </xf>
    <xf numFmtId="6" fontId="2" fillId="4" borderId="1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7B8-67B3-47BA-89D3-8D6341C7142E}">
  <dimension ref="B2:N28"/>
  <sheetViews>
    <sheetView showGridLines="0" tabSelected="1" workbookViewId="0">
      <selection activeCell="J24" sqref="J24"/>
    </sheetView>
  </sheetViews>
  <sheetFormatPr defaultRowHeight="14.4" x14ac:dyDescent="0.3"/>
  <cols>
    <col min="2" max="2" width="10.44140625" bestFit="1" customWidth="1"/>
    <col min="3" max="3" width="39.21875" bestFit="1" customWidth="1"/>
    <col min="4" max="4" width="17.21875" bestFit="1" customWidth="1"/>
    <col min="5" max="6" width="16" bestFit="1" customWidth="1"/>
    <col min="7" max="8" width="13.6640625" customWidth="1"/>
  </cols>
  <sheetData>
    <row r="2" spans="2:14" ht="132.6" customHeight="1" x14ac:dyDescent="0.3">
      <c r="B2" s="13" t="s">
        <v>0</v>
      </c>
      <c r="C2" s="13"/>
      <c r="D2" s="13"/>
      <c r="E2" s="13"/>
      <c r="F2" s="13"/>
      <c r="G2" s="13"/>
      <c r="H2" s="13"/>
      <c r="I2" s="13"/>
      <c r="J2" s="13"/>
      <c r="K2" s="13"/>
      <c r="L2" s="13"/>
      <c r="M2" s="13"/>
      <c r="N2" s="1"/>
    </row>
    <row r="3" spans="2:14" x14ac:dyDescent="0.3">
      <c r="B3" s="1"/>
      <c r="C3" s="14" t="s">
        <v>1</v>
      </c>
      <c r="D3" s="14"/>
      <c r="E3" s="14"/>
      <c r="F3" s="1"/>
      <c r="G3" s="1"/>
      <c r="H3" s="1"/>
      <c r="I3" s="1"/>
      <c r="J3" s="1"/>
      <c r="K3" s="1"/>
      <c r="L3" s="1"/>
      <c r="M3" s="1"/>
      <c r="N3" s="1"/>
    </row>
    <row r="4" spans="2:14" x14ac:dyDescent="0.3">
      <c r="B4" s="1"/>
      <c r="F4" s="1"/>
      <c r="G4" s="1"/>
      <c r="H4" s="1"/>
      <c r="I4" s="1"/>
      <c r="J4" s="1"/>
      <c r="K4" s="1"/>
      <c r="L4" s="1"/>
      <c r="M4" s="1"/>
      <c r="N4" s="1"/>
    </row>
    <row r="5" spans="2:14" x14ac:dyDescent="0.3">
      <c r="B5" s="1"/>
      <c r="C5" s="2" t="s">
        <v>2</v>
      </c>
      <c r="D5" s="15">
        <v>0.08</v>
      </c>
      <c r="E5" s="1"/>
      <c r="H5" s="1"/>
      <c r="I5" s="1"/>
      <c r="J5" s="1"/>
      <c r="K5" s="1"/>
      <c r="L5" s="1"/>
      <c r="M5" s="1"/>
      <c r="N5" s="1"/>
    </row>
    <row r="6" spans="2:14" x14ac:dyDescent="0.3">
      <c r="B6" s="1"/>
      <c r="C6" s="1"/>
      <c r="D6" s="1"/>
      <c r="E6" s="1"/>
      <c r="F6" s="1"/>
      <c r="G6" s="1"/>
      <c r="H6" s="1"/>
      <c r="I6" s="1"/>
      <c r="J6" s="1"/>
      <c r="K6" s="1"/>
      <c r="L6" s="1"/>
      <c r="M6" s="1"/>
      <c r="N6" s="1"/>
    </row>
    <row r="7" spans="2:14" x14ac:dyDescent="0.3">
      <c r="B7" s="1"/>
      <c r="C7" s="1"/>
      <c r="D7" s="1"/>
      <c r="E7" s="1"/>
      <c r="F7" s="1"/>
      <c r="G7" s="1"/>
      <c r="H7" s="1"/>
      <c r="I7" s="1"/>
      <c r="J7" s="1"/>
      <c r="K7" s="1"/>
      <c r="L7" s="1"/>
      <c r="M7" s="1"/>
      <c r="N7" s="1"/>
    </row>
    <row r="8" spans="2:14" x14ac:dyDescent="0.3">
      <c r="B8" s="1"/>
      <c r="C8" s="3" t="s">
        <v>3</v>
      </c>
      <c r="D8" s="3"/>
      <c r="E8" s="3"/>
      <c r="F8" s="1"/>
      <c r="G8" s="1"/>
      <c r="H8" s="1"/>
      <c r="I8" s="1"/>
      <c r="J8" s="1"/>
      <c r="K8" s="1"/>
      <c r="L8" s="1"/>
      <c r="M8" s="1"/>
      <c r="N8" s="1"/>
    </row>
    <row r="9" spans="2:14" x14ac:dyDescent="0.3">
      <c r="B9" s="1"/>
      <c r="C9" s="1"/>
      <c r="D9" s="1"/>
      <c r="E9" s="1"/>
      <c r="F9" s="1"/>
      <c r="G9" s="1"/>
      <c r="H9" s="1"/>
      <c r="I9" s="1"/>
      <c r="J9" s="1"/>
      <c r="K9" s="1"/>
      <c r="L9" s="1"/>
      <c r="M9" s="1"/>
      <c r="N9" s="1"/>
    </row>
    <row r="10" spans="2:14" x14ac:dyDescent="0.3">
      <c r="B10" s="1"/>
      <c r="C10" s="1"/>
      <c r="D10" s="4">
        <v>0</v>
      </c>
      <c r="E10" s="5">
        <v>1</v>
      </c>
      <c r="F10" s="5">
        <v>2</v>
      </c>
      <c r="G10" s="5" t="s">
        <v>4</v>
      </c>
      <c r="H10" s="6">
        <v>10</v>
      </c>
      <c r="I10" s="1"/>
      <c r="J10" s="1"/>
      <c r="K10" s="1"/>
      <c r="L10" s="1"/>
      <c r="M10" s="1"/>
      <c r="N10" s="1"/>
    </row>
    <row r="11" spans="2:14" x14ac:dyDescent="0.3">
      <c r="B11" s="1"/>
      <c r="C11" s="7" t="s">
        <v>5</v>
      </c>
      <c r="D11" s="16">
        <v>-90000000</v>
      </c>
      <c r="E11" s="16">
        <v>19500000</v>
      </c>
      <c r="F11" s="16">
        <f>E11</f>
        <v>19500000</v>
      </c>
      <c r="G11" s="16"/>
      <c r="H11" s="17">
        <f>F11</f>
        <v>19500000</v>
      </c>
      <c r="I11" s="1"/>
      <c r="J11" s="1"/>
      <c r="K11" s="1"/>
      <c r="L11" s="1"/>
      <c r="M11" s="1"/>
      <c r="N11" s="1"/>
    </row>
    <row r="12" spans="2:14" x14ac:dyDescent="0.3">
      <c r="B12" s="1"/>
      <c r="C12" s="8" t="s">
        <v>6</v>
      </c>
      <c r="D12" s="18">
        <f>D11</f>
        <v>-90000000</v>
      </c>
      <c r="E12" s="18">
        <f>E11/(1+8%)^E10</f>
        <v>18055555.555555556</v>
      </c>
      <c r="F12" s="18">
        <f>F11/(1+8%)^F10</f>
        <v>16718106.995884772</v>
      </c>
      <c r="G12" s="18"/>
      <c r="H12" s="19">
        <f>H11/(1+8%)^H10</f>
        <v>9032273.0176513437</v>
      </c>
      <c r="I12" s="1"/>
      <c r="J12" s="1"/>
      <c r="K12" s="1"/>
      <c r="L12" s="1"/>
      <c r="M12" s="1"/>
      <c r="N12" s="1"/>
    </row>
    <row r="13" spans="2:14" x14ac:dyDescent="0.3">
      <c r="B13" s="1"/>
      <c r="C13" s="9" t="s">
        <v>7</v>
      </c>
      <c r="D13" s="20">
        <f>D12-PV(8%,10,19500000)</f>
        <v>40846587.279358223</v>
      </c>
      <c r="E13" s="21"/>
      <c r="F13" s="21"/>
      <c r="G13" s="21"/>
      <c r="H13" s="21"/>
      <c r="I13" s="1"/>
      <c r="J13" s="1"/>
      <c r="K13" s="1"/>
      <c r="L13" s="1"/>
      <c r="M13" s="1"/>
      <c r="N13" s="1"/>
    </row>
    <row r="14" spans="2:14" x14ac:dyDescent="0.3">
      <c r="B14" s="1"/>
      <c r="D14" s="21"/>
      <c r="E14" s="21"/>
      <c r="F14" s="21"/>
      <c r="G14" s="22"/>
      <c r="H14" s="22"/>
      <c r="I14" s="1"/>
      <c r="J14" s="1"/>
      <c r="K14" s="1"/>
      <c r="L14" s="1"/>
      <c r="M14" s="1"/>
      <c r="N14" s="1"/>
    </row>
    <row r="15" spans="2:14" x14ac:dyDescent="0.3">
      <c r="B15" s="1"/>
      <c r="C15" s="1"/>
      <c r="D15" s="22"/>
      <c r="E15" s="22"/>
      <c r="F15" s="22"/>
      <c r="G15" s="22"/>
      <c r="H15" s="22"/>
      <c r="I15" s="1"/>
      <c r="J15" s="1"/>
      <c r="K15" s="1"/>
      <c r="L15" s="1"/>
      <c r="M15" s="1"/>
      <c r="N15" s="1"/>
    </row>
    <row r="16" spans="2:14" x14ac:dyDescent="0.3">
      <c r="D16" s="21"/>
      <c r="E16" s="21"/>
      <c r="F16" s="21"/>
      <c r="G16" s="21"/>
      <c r="H16" s="21"/>
    </row>
    <row r="17" spans="3:8" x14ac:dyDescent="0.3">
      <c r="C17" s="3" t="s">
        <v>8</v>
      </c>
      <c r="D17" s="23"/>
      <c r="E17" s="23"/>
      <c r="F17" s="22"/>
      <c r="G17" s="21"/>
      <c r="H17" s="21"/>
    </row>
    <row r="18" spans="3:8" x14ac:dyDescent="0.3">
      <c r="D18" s="21"/>
      <c r="E18" s="21"/>
      <c r="F18" s="21"/>
      <c r="G18" s="21"/>
      <c r="H18" s="21"/>
    </row>
    <row r="19" spans="3:8" x14ac:dyDescent="0.3">
      <c r="C19" s="1"/>
      <c r="D19" s="24">
        <v>0</v>
      </c>
      <c r="E19" s="25">
        <v>1</v>
      </c>
      <c r="F19" s="25">
        <v>2</v>
      </c>
      <c r="G19" s="25" t="s">
        <v>4</v>
      </c>
      <c r="H19" s="26">
        <v>10</v>
      </c>
    </row>
    <row r="20" spans="3:8" x14ac:dyDescent="0.3">
      <c r="C20" s="10" t="s">
        <v>9</v>
      </c>
      <c r="D20" s="27">
        <v>0</v>
      </c>
      <c r="E20" s="28">
        <f>E11</f>
        <v>19500000</v>
      </c>
      <c r="F20" s="28">
        <f>F11</f>
        <v>19500000</v>
      </c>
      <c r="G20" s="28"/>
      <c r="H20" s="29">
        <f>H11</f>
        <v>19500000</v>
      </c>
    </row>
    <row r="21" spans="3:8" x14ac:dyDescent="0.3">
      <c r="C21" s="11" t="s">
        <v>10</v>
      </c>
      <c r="D21" s="30">
        <v>0</v>
      </c>
      <c r="E21" s="30">
        <v>-14000000</v>
      </c>
      <c r="F21" s="30">
        <f>E21</f>
        <v>-14000000</v>
      </c>
      <c r="G21" s="30"/>
      <c r="H21" s="31">
        <f>F21</f>
        <v>-14000000</v>
      </c>
    </row>
    <row r="22" spans="3:8" x14ac:dyDescent="0.3">
      <c r="C22" s="12" t="s">
        <v>11</v>
      </c>
      <c r="D22" s="18"/>
      <c r="E22" s="18">
        <v>5500000</v>
      </c>
      <c r="F22" s="18">
        <f>E22</f>
        <v>5500000</v>
      </c>
      <c r="G22" s="18"/>
      <c r="H22" s="19">
        <f>F22</f>
        <v>5500000</v>
      </c>
    </row>
    <row r="23" spans="3:8" x14ac:dyDescent="0.3">
      <c r="C23" s="9" t="s">
        <v>7</v>
      </c>
      <c r="D23" s="32">
        <f>-PV(D5,10,E22)</f>
        <v>36905447.694177955</v>
      </c>
      <c r="E23" s="21"/>
      <c r="F23" s="21"/>
      <c r="G23" s="21"/>
      <c r="H23" s="21"/>
    </row>
    <row r="24" spans="3:8" x14ac:dyDescent="0.3">
      <c r="D24" s="21"/>
      <c r="E24" s="21"/>
      <c r="F24" s="21"/>
      <c r="G24" s="21"/>
      <c r="H24" s="21"/>
    </row>
    <row r="25" spans="3:8" x14ac:dyDescent="0.3">
      <c r="D25" s="21"/>
      <c r="E25" s="21"/>
      <c r="F25" s="21"/>
      <c r="G25" s="21"/>
      <c r="H25" s="21"/>
    </row>
    <row r="26" spans="3:8" x14ac:dyDescent="0.3">
      <c r="D26" s="21"/>
      <c r="E26" s="21"/>
      <c r="F26" s="21"/>
      <c r="G26" s="21"/>
      <c r="H26" s="21"/>
    </row>
    <row r="27" spans="3:8" x14ac:dyDescent="0.3">
      <c r="D27" s="21"/>
      <c r="E27" s="21"/>
      <c r="F27" s="21"/>
      <c r="G27" s="21"/>
      <c r="H27" s="21"/>
    </row>
    <row r="28" spans="3:8" x14ac:dyDescent="0.3">
      <c r="D28" s="21"/>
      <c r="E28" s="21"/>
      <c r="F28" s="21"/>
      <c r="G28" s="21"/>
      <c r="H28" s="21"/>
    </row>
  </sheetData>
  <mergeCells count="2">
    <mergeCell ref="B2:M2"/>
    <mergeCell ref="C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CS_6</vt:lpstr>
    </vt:vector>
  </TitlesOfParts>
  <Company>Grant Thornton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Moratis</dc:creator>
  <cp:lastModifiedBy>George Moratis</cp:lastModifiedBy>
  <dcterms:created xsi:type="dcterms:W3CDTF">2023-07-04T05:47:44Z</dcterms:created>
  <dcterms:modified xsi:type="dcterms:W3CDTF">2023-07-06T14:54:01Z</dcterms:modified>
</cp:coreProperties>
</file>