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 - aueb.gr\Desktop\"/>
    </mc:Choice>
  </mc:AlternateContent>
  <bookViews>
    <workbookView xWindow="0" yWindow="0" windowWidth="25600" windowHeight="10367"/>
  </bookViews>
  <sheets>
    <sheet name="Project Selection" sheetId="1" r:id="rId1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'Project Selection'!$B$22:$P$22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'Project Selection'!$B$22:$P$22</definedName>
    <definedName name="solver_lhs2" localSheetId="0" hidden="1">'Project Selection'!$Q$24:$Q$31</definedName>
    <definedName name="solver_lhs3" localSheetId="0" hidden="1">'Project Selection'!$Q$32:$Q$36</definedName>
    <definedName name="solver_lhs4" localSheetId="0" hidden="1">'Project Selection'!$Q$37:$Q$38</definedName>
    <definedName name="solver_lhs5" localSheetId="0" hidden="1">'Project Selection'!$Q$39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'Project Selection'!$Q$23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el5" localSheetId="0" hidden="1">2</definedName>
    <definedName name="solver_rhs1" localSheetId="0" hidden="1">δυαδικός</definedName>
    <definedName name="solver_rhs2" localSheetId="0" hidden="1">'Project Selection'!$S$24:$S$31</definedName>
    <definedName name="solver_rhs3" localSheetId="0" hidden="1">'Project Selection'!$S$32:$S$36</definedName>
    <definedName name="solver_rhs4" localSheetId="0" hidden="1">'Project Selection'!$S$37:$S$38</definedName>
    <definedName name="solver_rhs5" localSheetId="0" hidden="1">'Project Selection'!$S$39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Q38" i="1"/>
  <c r="Q37" i="1"/>
  <c r="Q32" i="1"/>
  <c r="Q33" i="1"/>
  <c r="Q34" i="1"/>
  <c r="Q35" i="1"/>
  <c r="Q36" i="1"/>
  <c r="Q29" i="1"/>
  <c r="Q30" i="1"/>
  <c r="Q31" i="1"/>
  <c r="Q28" i="1"/>
  <c r="Q27" i="1"/>
  <c r="Q2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4" i="1"/>
  <c r="Q25" i="1"/>
  <c r="Q24" i="1"/>
  <c r="Q23" i="1"/>
</calcChain>
</file>

<file path=xl/sharedStrings.xml><?xml version="1.0" encoding="utf-8"?>
<sst xmlns="http://schemas.openxmlformats.org/spreadsheetml/2006/main" count="85" uniqueCount="55">
  <si>
    <t>Consumer base growth</t>
  </si>
  <si>
    <t>DME Efficiency</t>
  </si>
  <si>
    <t>DME Effectiveness</t>
  </si>
  <si>
    <t>Employee/Marketeer effectiveness</t>
  </si>
  <si>
    <t>Team Size</t>
  </si>
  <si>
    <t>Duration</t>
  </si>
  <si>
    <t>Return (in $M)</t>
  </si>
  <si>
    <t>Budget (in $M)</t>
  </si>
  <si>
    <t>P1</t>
  </si>
  <si>
    <t>P2</t>
  </si>
  <si>
    <t>P3</t>
  </si>
  <si>
    <t>P4</t>
  </si>
  <si>
    <t>Type</t>
  </si>
  <si>
    <t>Productivity/cost avoidance</t>
  </si>
  <si>
    <t>P5</t>
  </si>
  <si>
    <t>T1</t>
  </si>
  <si>
    <t>T2</t>
  </si>
  <si>
    <t>T3</t>
  </si>
  <si>
    <t>T4</t>
  </si>
  <si>
    <t>T5</t>
  </si>
  <si>
    <t>Project ID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</si>
  <si>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</si>
  <si>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</si>
  <si>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</si>
  <si>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</si>
  <si>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</si>
  <si>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</si>
  <si>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</si>
  <si>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</si>
  <si>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</si>
  <si>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</si>
  <si>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Inputs / Resources</t>
  </si>
  <si>
    <t>Output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</si>
  <si>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</si>
  <si>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</si>
  <si>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</si>
  <si>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</si>
  <si>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</si>
  <si>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</si>
  <si>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</si>
  <si>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</si>
  <si>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</si>
  <si>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</si>
  <si>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</si>
  <si>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</si>
  <si>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</si>
  <si>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</si>
  <si>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</si>
  <si>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Objective</t>
  </si>
  <si>
    <t>&lt;=</t>
  </si>
  <si>
    <t>Max Budget</t>
  </si>
  <si>
    <t>Associates</t>
  </si>
  <si>
    <t>Man-months</t>
  </si>
  <si>
    <t>&gt;=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</si>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</sst>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tabSelected="1" topLeftCell="A7" workbookViewId="0">
      <selection activeCell="C14" sqref="C14"/>
    </sheetView>
  </sheetViews>
  <sheetFormatPr defaultRowHeight="14.35" x14ac:dyDescent="0.5"/>
  <cols>
    <col min="11" max="11" width="10.87890625" bestFit="1" customWidth="1"/>
    <col min="12" max="12" width="12.46875" bestFit="1" customWidth="1"/>
    <col min="13" max="13" width="12.234375" bestFit="1" customWidth="1"/>
  </cols>
  <sheetData>
    <row r="1" spans="4:13" ht="14.7" thickBot="1" x14ac:dyDescent="0.55000000000000004"/>
    <row r="2" spans="4:13" x14ac:dyDescent="0.5">
      <c r="G2" s="10"/>
      <c r="H2" s="11" t="s">
        <v>31</v>
      </c>
      <c r="I2" s="11"/>
      <c r="J2" s="11"/>
      <c r="K2" s="11"/>
      <c r="L2" s="11"/>
      <c r="M2" s="12" t="s">
        <v>32</v>
      </c>
    </row>
    <row r="3" spans="4:13" x14ac:dyDescent="0.5">
      <c r="E3" s="2" t="s">
        <v>12</v>
      </c>
      <c r="F3" s="2"/>
      <c r="G3" s="13" t="s">
        <v>20</v>
      </c>
      <c r="H3" s="14" t="s">
        <v>12</v>
      </c>
      <c r="I3" s="14" t="s">
        <v>4</v>
      </c>
      <c r="J3" s="14" t="s">
        <v>5</v>
      </c>
      <c r="K3" s="14" t="s">
        <v>52</v>
      </c>
      <c r="L3" s="14" t="s">
        <v>7</v>
      </c>
      <c r="M3" s="15" t="s">
        <v>6</v>
      </c>
    </row>
    <row r="4" spans="4:13" x14ac:dyDescent="0.5">
      <c r="D4" s="1" t="s">
        <v>0</v>
      </c>
      <c r="E4" s="2" t="s">
        <v>15</v>
      </c>
      <c r="F4" s="2"/>
      <c r="G4" s="4" t="s">
        <v>8</v>
      </c>
      <c r="H4" s="5" t="s">
        <v>15</v>
      </c>
      <c r="I4" s="5">
        <v>3</v>
      </c>
      <c r="J4" s="5">
        <v>3</v>
      </c>
      <c r="K4" s="5">
        <f>I4*J4</f>
        <v>9</v>
      </c>
      <c r="L4" s="5">
        <v>4.0999999999999996</v>
      </c>
      <c r="M4" s="6">
        <v>4.2</v>
      </c>
    </row>
    <row r="5" spans="4:13" x14ac:dyDescent="0.5">
      <c r="D5" s="1" t="s">
        <v>1</v>
      </c>
      <c r="E5" s="2" t="s">
        <v>16</v>
      </c>
      <c r="F5" s="2"/>
      <c r="G5" s="4" t="s">
        <v>9</v>
      </c>
      <c r="H5" s="5" t="s">
        <v>16</v>
      </c>
      <c r="I5" s="5">
        <v>5</v>
      </c>
      <c r="J5" s="5">
        <v>2</v>
      </c>
      <c r="K5" s="5">
        <f t="shared" ref="K5:K18" si="0">I5*J5</f>
        <v>10</v>
      </c>
      <c r="L5" s="5">
        <v>1.5</v>
      </c>
      <c r="M5" s="6">
        <v>6.8</v>
      </c>
    </row>
    <row r="6" spans="4:13" x14ac:dyDescent="0.5">
      <c r="D6" s="1" t="s">
        <v>2</v>
      </c>
      <c r="E6" s="2" t="s">
        <v>17</v>
      </c>
      <c r="F6" s="2"/>
      <c r="G6" s="4" t="s">
        <v>10</v>
      </c>
      <c r="H6" s="5" t="s">
        <v>17</v>
      </c>
      <c r="I6" s="5">
        <v>5</v>
      </c>
      <c r="J6" s="5">
        <v>2</v>
      </c>
      <c r="K6" s="5">
        <f t="shared" si="0"/>
        <v>10</v>
      </c>
      <c r="L6" s="5">
        <v>5.8</v>
      </c>
      <c r="M6" s="6">
        <v>16.5</v>
      </c>
    </row>
    <row r="7" spans="4:13" x14ac:dyDescent="0.5">
      <c r="D7" s="1" t="s">
        <v>3</v>
      </c>
      <c r="E7" s="2" t="s">
        <v>18</v>
      </c>
      <c r="F7" s="2"/>
      <c r="G7" s="4" t="s">
        <v>11</v>
      </c>
      <c r="H7" s="5" t="s">
        <v>18</v>
      </c>
      <c r="I7" s="5">
        <v>4</v>
      </c>
      <c r="J7" s="5">
        <v>5</v>
      </c>
      <c r="K7" s="5">
        <f t="shared" si="0"/>
        <v>20</v>
      </c>
      <c r="L7" s="5">
        <v>5.0999999999999996</v>
      </c>
      <c r="M7" s="6">
        <v>2.4</v>
      </c>
    </row>
    <row r="8" spans="4:13" x14ac:dyDescent="0.5">
      <c r="D8" s="1" t="s">
        <v>13</v>
      </c>
      <c r="E8" s="2" t="s">
        <v>19</v>
      </c>
      <c r="F8" s="2"/>
      <c r="G8" s="4" t="s">
        <v>14</v>
      </c>
      <c r="H8" s="5" t="s">
        <v>19</v>
      </c>
      <c r="I8" s="5">
        <v>3</v>
      </c>
      <c r="J8" s="5">
        <v>3</v>
      </c>
      <c r="K8" s="5">
        <f t="shared" si="0"/>
        <v>9</v>
      </c>
      <c r="L8" s="5">
        <v>2.7</v>
      </c>
      <c r="M8" s="6">
        <v>5.9</v>
      </c>
    </row>
    <row r="9" spans="4:13" x14ac:dyDescent="0.5">
      <c r="G9" s="4" t="s">
        <v>21</v>
      </c>
      <c r="H9" s="5" t="s">
        <v>15</v>
      </c>
      <c r="I9" s="5">
        <v>4</v>
      </c>
      <c r="J9" s="5">
        <v>4</v>
      </c>
      <c r="K9" s="5">
        <f t="shared" si="0"/>
        <v>16</v>
      </c>
      <c r="L9" s="5">
        <v>5.2</v>
      </c>
      <c r="M9" s="6">
        <v>6.4</v>
      </c>
    </row>
    <row r="10" spans="4:13" x14ac:dyDescent="0.5">
      <c r="G10" s="4" t="s">
        <v>22</v>
      </c>
      <c r="H10" s="5" t="s">
        <v>16</v>
      </c>
      <c r="I10" s="5">
        <v>3</v>
      </c>
      <c r="J10" s="5">
        <v>3</v>
      </c>
      <c r="K10" s="5">
        <f t="shared" si="0"/>
        <v>9</v>
      </c>
      <c r="L10" s="5">
        <v>2.9</v>
      </c>
      <c r="M10" s="6">
        <v>6.2</v>
      </c>
    </row>
    <row r="11" spans="4:13" x14ac:dyDescent="0.5">
      <c r="G11" s="4" t="s">
        <v>23</v>
      </c>
      <c r="H11" s="5" t="s">
        <v>17</v>
      </c>
      <c r="I11" s="5">
        <v>5</v>
      </c>
      <c r="J11" s="5">
        <v>5</v>
      </c>
      <c r="K11" s="5">
        <f t="shared" si="0"/>
        <v>25</v>
      </c>
      <c r="L11" s="5">
        <v>4.7</v>
      </c>
      <c r="M11" s="6">
        <v>12</v>
      </c>
    </row>
    <row r="12" spans="4:13" x14ac:dyDescent="0.5">
      <c r="G12" s="4" t="s">
        <v>24</v>
      </c>
      <c r="H12" s="5" t="s">
        <v>18</v>
      </c>
      <c r="I12" s="5">
        <v>3</v>
      </c>
      <c r="J12" s="5">
        <v>5</v>
      </c>
      <c r="K12" s="5">
        <f t="shared" si="0"/>
        <v>15</v>
      </c>
      <c r="L12" s="5">
        <v>4.0999999999999996</v>
      </c>
      <c r="M12" s="6">
        <v>3.1</v>
      </c>
    </row>
    <row r="13" spans="4:13" x14ac:dyDescent="0.5">
      <c r="G13" s="4" t="s">
        <v>25</v>
      </c>
      <c r="H13" s="5" t="s">
        <v>19</v>
      </c>
      <c r="I13" s="5">
        <v>3</v>
      </c>
      <c r="J13" s="5">
        <v>3</v>
      </c>
      <c r="K13" s="5">
        <f t="shared" si="0"/>
        <v>9</v>
      </c>
      <c r="L13" s="5">
        <v>2.7</v>
      </c>
      <c r="M13" s="6">
        <v>5.3</v>
      </c>
    </row>
    <row r="14" spans="4:13" x14ac:dyDescent="0.5">
      <c r="G14" s="4" t="s">
        <v>26</v>
      </c>
      <c r="H14" s="5" t="s">
        <v>15</v>
      </c>
      <c r="I14" s="5">
        <v>5</v>
      </c>
      <c r="J14" s="5">
        <v>3</v>
      </c>
      <c r="K14" s="5">
        <f t="shared" si="0"/>
        <v>15</v>
      </c>
      <c r="L14" s="5">
        <v>4.5</v>
      </c>
      <c r="M14" s="6">
        <v>7.2</v>
      </c>
    </row>
    <row r="15" spans="4:13" x14ac:dyDescent="0.5">
      <c r="G15" s="4" t="s">
        <v>27</v>
      </c>
      <c r="H15" s="5" t="s">
        <v>16</v>
      </c>
      <c r="I15" s="5">
        <v>5</v>
      </c>
      <c r="J15" s="5">
        <v>2</v>
      </c>
      <c r="K15" s="5">
        <f t="shared" si="0"/>
        <v>10</v>
      </c>
      <c r="L15" s="5">
        <v>3.3</v>
      </c>
      <c r="M15" s="6">
        <v>5.0999999999999996</v>
      </c>
    </row>
    <row r="16" spans="4:13" x14ac:dyDescent="0.5">
      <c r="G16" s="4" t="s">
        <v>28</v>
      </c>
      <c r="H16" s="5" t="s">
        <v>17</v>
      </c>
      <c r="I16" s="5">
        <v>5</v>
      </c>
      <c r="J16" s="5">
        <v>3</v>
      </c>
      <c r="K16" s="5">
        <f t="shared" si="0"/>
        <v>15</v>
      </c>
      <c r="L16" s="5">
        <v>8.1999999999999993</v>
      </c>
      <c r="M16" s="6">
        <v>4.7</v>
      </c>
    </row>
    <row r="17" spans="2:20" x14ac:dyDescent="0.5">
      <c r="G17" s="4" t="s">
        <v>29</v>
      </c>
      <c r="H17" s="5" t="s">
        <v>18</v>
      </c>
      <c r="I17" s="5">
        <v>4</v>
      </c>
      <c r="J17" s="5">
        <v>6</v>
      </c>
      <c r="K17" s="5">
        <f t="shared" si="0"/>
        <v>24</v>
      </c>
      <c r="L17" s="5">
        <v>5.3</v>
      </c>
      <c r="M17" s="6">
        <v>3.1</v>
      </c>
    </row>
    <row r="18" spans="2:20" ht="14.7" thickBot="1" x14ac:dyDescent="0.55000000000000004">
      <c r="G18" s="7" t="s">
        <v>30</v>
      </c>
      <c r="H18" s="8" t="s">
        <v>19</v>
      </c>
      <c r="I18" s="8">
        <v>5</v>
      </c>
      <c r="J18" s="8">
        <v>6</v>
      </c>
      <c r="K18" s="8">
        <f t="shared" si="0"/>
        <v>30</v>
      </c>
      <c r="L18" s="8">
        <v>7</v>
      </c>
      <c r="M18" s="9">
        <v>9.1</v>
      </c>
    </row>
    <row r="21" spans="2:20" x14ac:dyDescent="0.5">
      <c r="B21" s="2" t="s">
        <v>33</v>
      </c>
      <c r="C21" s="2" t="s">
        <v>34</v>
      </c>
      <c r="D21" s="2" t="s">
        <v>35</v>
      </c>
      <c r="E21" s="2" t="s">
        <v>36</v>
      </c>
      <c r="F21" s="2" t="s">
        <v>37</v>
      </c>
      <c r="G21" s="2" t="s">
        <v>38</v>
      </c>
      <c r="H21" s="2" t="s">
        <v>39</v>
      </c>
      <c r="I21" s="2" t="s">
        <v>40</v>
      </c>
      <c r="J21" s="2" t="s">
        <v>41</v>
      </c>
      <c r="K21" s="2" t="s">
        <v>42</v>
      </c>
      <c r="L21" s="2" t="s">
        <v>43</v>
      </c>
      <c r="M21" s="2" t="s">
        <v>44</v>
      </c>
      <c r="N21" s="2" t="s">
        <v>45</v>
      </c>
      <c r="O21" s="2" t="s">
        <v>46</v>
      </c>
      <c r="P21" s="2" t="s">
        <v>47</v>
      </c>
      <c r="Q21" s="2"/>
    </row>
    <row r="22" spans="2:20" x14ac:dyDescent="0.5">
      <c r="B22" s="17">
        <v>0</v>
      </c>
      <c r="C22" s="17">
        <v>1</v>
      </c>
      <c r="D22" s="17">
        <v>1</v>
      </c>
      <c r="E22" s="17">
        <v>0</v>
      </c>
      <c r="F22" s="17">
        <v>1</v>
      </c>
      <c r="G22" s="17">
        <v>1</v>
      </c>
      <c r="H22" s="17">
        <v>0</v>
      </c>
      <c r="I22" s="17">
        <v>1</v>
      </c>
      <c r="J22" s="17">
        <v>1</v>
      </c>
      <c r="K22" s="17">
        <v>0</v>
      </c>
      <c r="L22" s="17">
        <v>1</v>
      </c>
      <c r="M22" s="17">
        <v>1</v>
      </c>
      <c r="N22" s="17">
        <v>0</v>
      </c>
      <c r="O22" s="17">
        <v>0</v>
      </c>
      <c r="P22" s="17">
        <v>1</v>
      </c>
      <c r="Q22" s="2"/>
    </row>
    <row r="23" spans="2:20" x14ac:dyDescent="0.5">
      <c r="B23" s="2">
        <v>4.2</v>
      </c>
      <c r="C23" s="2">
        <v>6.8</v>
      </c>
      <c r="D23" s="2">
        <v>16.5</v>
      </c>
      <c r="E23" s="2">
        <v>2.4</v>
      </c>
      <c r="F23" s="2">
        <v>5.9</v>
      </c>
      <c r="G23" s="2">
        <v>6.4</v>
      </c>
      <c r="H23" s="2">
        <v>6.2</v>
      </c>
      <c r="I23" s="2">
        <v>12</v>
      </c>
      <c r="J23" s="2">
        <v>3.1</v>
      </c>
      <c r="K23" s="2">
        <v>5.3</v>
      </c>
      <c r="L23" s="2">
        <v>7.2</v>
      </c>
      <c r="M23" s="2">
        <v>5.0999999999999996</v>
      </c>
      <c r="N23" s="2">
        <v>4.7</v>
      </c>
      <c r="O23" s="2">
        <v>3.1</v>
      </c>
      <c r="P23" s="2">
        <v>9.1</v>
      </c>
      <c r="Q23" s="16">
        <f>SUMPRODUCT($B$22:$P$22,B23:P23)</f>
        <v>72.100000000000009</v>
      </c>
      <c r="R23" t="s">
        <v>48</v>
      </c>
    </row>
    <row r="24" spans="2:20" x14ac:dyDescent="0.5">
      <c r="B24" s="2">
        <v>4.0999999999999996</v>
      </c>
      <c r="C24" s="2">
        <v>1.5</v>
      </c>
      <c r="D24" s="2">
        <v>5.8</v>
      </c>
      <c r="E24" s="2">
        <v>5.0999999999999996</v>
      </c>
      <c r="F24" s="2">
        <v>2.7</v>
      </c>
      <c r="G24" s="2">
        <v>5.2</v>
      </c>
      <c r="H24" s="2">
        <v>2.9</v>
      </c>
      <c r="I24" s="2">
        <v>4.7</v>
      </c>
      <c r="J24" s="2">
        <v>4.0999999999999996</v>
      </c>
      <c r="K24" s="2">
        <v>2.7</v>
      </c>
      <c r="L24" s="2">
        <v>4.5</v>
      </c>
      <c r="M24" s="2">
        <v>3.3</v>
      </c>
      <c r="N24" s="2">
        <v>8.1999999999999993</v>
      </c>
      <c r="O24" s="2">
        <v>5.3</v>
      </c>
      <c r="P24" s="2">
        <v>7</v>
      </c>
      <c r="Q24" s="3">
        <f>SUMPRODUCT($B$22:$P$22,B24:P24)</f>
        <v>38.799999999999997</v>
      </c>
      <c r="R24" s="2" t="s">
        <v>49</v>
      </c>
      <c r="S24" s="3">
        <v>50</v>
      </c>
      <c r="T24" t="s">
        <v>50</v>
      </c>
    </row>
    <row r="25" spans="2:20" x14ac:dyDescent="0.5">
      <c r="B25" s="2">
        <v>3</v>
      </c>
      <c r="C25" s="2">
        <v>5</v>
      </c>
      <c r="D25" s="2">
        <v>5</v>
      </c>
      <c r="E25" s="2">
        <v>4</v>
      </c>
      <c r="F25" s="2">
        <v>3</v>
      </c>
      <c r="G25" s="2">
        <v>4</v>
      </c>
      <c r="H25" s="2">
        <v>3</v>
      </c>
      <c r="I25" s="2">
        <v>5</v>
      </c>
      <c r="J25" s="2">
        <v>3</v>
      </c>
      <c r="K25" s="2">
        <v>3</v>
      </c>
      <c r="L25" s="2">
        <v>5</v>
      </c>
      <c r="M25" s="2">
        <v>5</v>
      </c>
      <c r="N25" s="2">
        <v>5</v>
      </c>
      <c r="O25" s="2">
        <v>4</v>
      </c>
      <c r="P25" s="2">
        <v>5</v>
      </c>
      <c r="Q25" s="3">
        <f>SUMPRODUCT($B$22:$P$22,B25:P25)</f>
        <v>40</v>
      </c>
      <c r="R25" s="2" t="s">
        <v>49</v>
      </c>
      <c r="S25" s="3">
        <v>40</v>
      </c>
      <c r="T25" t="s">
        <v>51</v>
      </c>
    </row>
    <row r="26" spans="2:20" x14ac:dyDescent="0.5">
      <c r="B26" s="2">
        <v>9</v>
      </c>
      <c r="C26" s="2">
        <v>10</v>
      </c>
      <c r="D26" s="2">
        <v>10</v>
      </c>
      <c r="E26" s="2">
        <v>20</v>
      </c>
      <c r="F26" s="2">
        <v>9</v>
      </c>
      <c r="G26" s="2">
        <v>16</v>
      </c>
      <c r="H26" s="2">
        <v>9</v>
      </c>
      <c r="I26" s="2">
        <v>25</v>
      </c>
      <c r="J26" s="2">
        <v>15</v>
      </c>
      <c r="K26" s="2">
        <v>9</v>
      </c>
      <c r="L26" s="2">
        <v>15</v>
      </c>
      <c r="M26" s="2">
        <v>10</v>
      </c>
      <c r="N26" s="2">
        <v>15</v>
      </c>
      <c r="O26" s="2">
        <v>24</v>
      </c>
      <c r="P26" s="2">
        <v>30</v>
      </c>
      <c r="Q26" s="3">
        <f>SUMPRODUCT($B$22:$P$22,B26:P26)</f>
        <v>140</v>
      </c>
      <c r="R26" s="2" t="s">
        <v>49</v>
      </c>
      <c r="S26" s="2">
        <v>160</v>
      </c>
      <c r="T26" t="s">
        <v>52</v>
      </c>
    </row>
    <row r="27" spans="2:20" x14ac:dyDescent="0.5">
      <c r="B27" s="2">
        <v>1</v>
      </c>
      <c r="C27" s="2"/>
      <c r="D27" s="2"/>
      <c r="E27" s="2"/>
      <c r="F27" s="2"/>
      <c r="G27" s="2">
        <v>1</v>
      </c>
      <c r="H27" s="2"/>
      <c r="I27" s="2"/>
      <c r="J27" s="2"/>
      <c r="K27" s="2"/>
      <c r="L27" s="2">
        <v>1</v>
      </c>
      <c r="M27" s="2"/>
      <c r="N27" s="2"/>
      <c r="O27" s="2"/>
      <c r="P27" s="2"/>
      <c r="Q27" s="3">
        <f>SUMPRODUCT($B$22:$P$22,B27:P27)</f>
        <v>2</v>
      </c>
      <c r="R27" s="2" t="s">
        <v>49</v>
      </c>
      <c r="S27" s="2">
        <v>2</v>
      </c>
    </row>
    <row r="28" spans="2:20" x14ac:dyDescent="0.5">
      <c r="B28" s="2"/>
      <c r="C28" s="2">
        <v>1</v>
      </c>
      <c r="D28" s="2"/>
      <c r="E28" s="2"/>
      <c r="F28" s="2"/>
      <c r="G28" s="2"/>
      <c r="H28" s="2">
        <v>1</v>
      </c>
      <c r="I28" s="2"/>
      <c r="J28" s="2"/>
      <c r="K28" s="2"/>
      <c r="L28" s="2"/>
      <c r="M28" s="2">
        <v>1</v>
      </c>
      <c r="N28" s="2"/>
      <c r="O28" s="2"/>
      <c r="P28" s="2"/>
      <c r="Q28" s="3">
        <f>SUMPRODUCT($B$22:$P$22,B28:P28)</f>
        <v>2</v>
      </c>
      <c r="R28" s="2" t="s">
        <v>49</v>
      </c>
      <c r="S28" s="2">
        <v>2</v>
      </c>
    </row>
    <row r="29" spans="2:20" x14ac:dyDescent="0.5">
      <c r="B29" s="2"/>
      <c r="C29" s="2"/>
      <c r="D29" s="2">
        <v>1</v>
      </c>
      <c r="E29" s="2"/>
      <c r="F29" s="2"/>
      <c r="G29" s="2"/>
      <c r="H29" s="2"/>
      <c r="I29" s="2">
        <v>1</v>
      </c>
      <c r="J29" s="2"/>
      <c r="K29" s="2"/>
      <c r="L29" s="2"/>
      <c r="M29" s="2"/>
      <c r="N29" s="2">
        <v>1</v>
      </c>
      <c r="O29" s="2"/>
      <c r="P29" s="2"/>
      <c r="Q29" s="3">
        <f t="shared" ref="Q29:Q39" si="1">SUMPRODUCT($B$22:$P$22,B29:P29)</f>
        <v>2</v>
      </c>
      <c r="R29" s="2" t="s">
        <v>49</v>
      </c>
      <c r="S29" s="2">
        <v>2</v>
      </c>
    </row>
    <row r="30" spans="2:20" x14ac:dyDescent="0.5">
      <c r="B30" s="2"/>
      <c r="C30" s="2"/>
      <c r="D30" s="2"/>
      <c r="E30" s="2">
        <v>1</v>
      </c>
      <c r="F30" s="2"/>
      <c r="G30" s="2"/>
      <c r="H30" s="2"/>
      <c r="I30" s="2"/>
      <c r="J30" s="2">
        <v>1</v>
      </c>
      <c r="K30" s="2"/>
      <c r="L30" s="2"/>
      <c r="M30" s="2"/>
      <c r="N30" s="2"/>
      <c r="O30" s="2">
        <v>1</v>
      </c>
      <c r="P30" s="2"/>
      <c r="Q30" s="3">
        <f t="shared" si="1"/>
        <v>1</v>
      </c>
      <c r="R30" s="2" t="s">
        <v>49</v>
      </c>
      <c r="S30" s="2">
        <v>2</v>
      </c>
    </row>
    <row r="31" spans="2:20" x14ac:dyDescent="0.5">
      <c r="B31" s="2"/>
      <c r="C31" s="2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/>
      <c r="N31" s="2"/>
      <c r="O31" s="2"/>
      <c r="P31" s="2">
        <v>1</v>
      </c>
      <c r="Q31" s="3">
        <f t="shared" si="1"/>
        <v>2</v>
      </c>
      <c r="R31" s="2" t="s">
        <v>49</v>
      </c>
      <c r="S31" s="2">
        <v>2</v>
      </c>
    </row>
    <row r="32" spans="2:20" x14ac:dyDescent="0.5">
      <c r="B32" s="2">
        <v>1</v>
      </c>
      <c r="C32" s="2"/>
      <c r="D32" s="2"/>
      <c r="E32" s="2"/>
      <c r="F32" s="2"/>
      <c r="G32" s="2">
        <v>1</v>
      </c>
      <c r="H32" s="2"/>
      <c r="I32" s="2"/>
      <c r="J32" s="2"/>
      <c r="K32" s="2"/>
      <c r="L32" s="2">
        <v>1</v>
      </c>
      <c r="M32" s="2"/>
      <c r="N32" s="2"/>
      <c r="O32" s="2"/>
      <c r="P32" s="2"/>
      <c r="Q32" s="3">
        <f t="shared" si="1"/>
        <v>2</v>
      </c>
      <c r="R32" s="2" t="s">
        <v>53</v>
      </c>
      <c r="S32" s="2">
        <v>1</v>
      </c>
    </row>
    <row r="33" spans="2:19" x14ac:dyDescent="0.5">
      <c r="B33" s="2"/>
      <c r="C33" s="2">
        <v>1</v>
      </c>
      <c r="D33" s="2"/>
      <c r="E33" s="2"/>
      <c r="F33" s="2"/>
      <c r="G33" s="2"/>
      <c r="H33" s="2">
        <v>1</v>
      </c>
      <c r="I33" s="2"/>
      <c r="J33" s="2"/>
      <c r="K33" s="2"/>
      <c r="L33" s="2"/>
      <c r="M33" s="2">
        <v>1</v>
      </c>
      <c r="N33" s="2"/>
      <c r="O33" s="2"/>
      <c r="P33" s="2"/>
      <c r="Q33" s="3">
        <f t="shared" si="1"/>
        <v>2</v>
      </c>
      <c r="R33" s="2" t="s">
        <v>53</v>
      </c>
      <c r="S33" s="2">
        <v>1</v>
      </c>
    </row>
    <row r="34" spans="2:19" x14ac:dyDescent="0.5">
      <c r="B34" s="2"/>
      <c r="C34" s="2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>
        <v>1</v>
      </c>
      <c r="O34" s="2"/>
      <c r="P34" s="2"/>
      <c r="Q34" s="3">
        <f t="shared" si="1"/>
        <v>2</v>
      </c>
      <c r="R34" s="2" t="s">
        <v>53</v>
      </c>
      <c r="S34" s="2">
        <v>1</v>
      </c>
    </row>
    <row r="35" spans="2:19" x14ac:dyDescent="0.5">
      <c r="B35" s="2"/>
      <c r="C35" s="2"/>
      <c r="D35" s="2"/>
      <c r="E35" s="2">
        <v>1</v>
      </c>
      <c r="F35" s="2"/>
      <c r="G35" s="2"/>
      <c r="H35" s="2"/>
      <c r="I35" s="2"/>
      <c r="J35" s="2">
        <v>1</v>
      </c>
      <c r="K35" s="2"/>
      <c r="L35" s="2"/>
      <c r="M35" s="2"/>
      <c r="N35" s="2"/>
      <c r="O35" s="2">
        <v>1</v>
      </c>
      <c r="P35" s="2"/>
      <c r="Q35" s="3">
        <f t="shared" si="1"/>
        <v>1</v>
      </c>
      <c r="R35" s="2" t="s">
        <v>53</v>
      </c>
      <c r="S35" s="2">
        <v>1</v>
      </c>
    </row>
    <row r="36" spans="2:19" x14ac:dyDescent="0.5">
      <c r="B36" s="2"/>
      <c r="C36" s="2"/>
      <c r="D36" s="2"/>
      <c r="E36" s="2"/>
      <c r="F36" s="2">
        <v>1</v>
      </c>
      <c r="G36" s="2"/>
      <c r="H36" s="2"/>
      <c r="I36" s="2"/>
      <c r="J36" s="2"/>
      <c r="K36" s="2">
        <v>1</v>
      </c>
      <c r="L36" s="2"/>
      <c r="M36" s="2"/>
      <c r="N36" s="2"/>
      <c r="O36" s="2"/>
      <c r="P36" s="2">
        <v>1</v>
      </c>
      <c r="Q36" s="3">
        <f t="shared" si="1"/>
        <v>2</v>
      </c>
      <c r="R36" s="2" t="s">
        <v>53</v>
      </c>
      <c r="S36" s="2">
        <v>1</v>
      </c>
    </row>
    <row r="37" spans="2:19" x14ac:dyDescent="0.5">
      <c r="B37" s="2"/>
      <c r="C37" s="2"/>
      <c r="D37" s="2"/>
      <c r="E37" s="2"/>
      <c r="F37" s="2"/>
      <c r="G37" s="2">
        <v>1</v>
      </c>
      <c r="H37" s="2"/>
      <c r="I37" s="2"/>
      <c r="J37" s="2"/>
      <c r="K37" s="2"/>
      <c r="L37" s="2"/>
      <c r="M37" s="2">
        <v>-1</v>
      </c>
      <c r="N37" s="2"/>
      <c r="O37" s="2"/>
      <c r="P37" s="2"/>
      <c r="Q37" s="3">
        <f t="shared" si="1"/>
        <v>0</v>
      </c>
      <c r="R37" s="2" t="s">
        <v>49</v>
      </c>
      <c r="S37" s="2">
        <v>0</v>
      </c>
    </row>
    <row r="38" spans="2:19" x14ac:dyDescent="0.5">
      <c r="B38" s="2"/>
      <c r="C38" s="2"/>
      <c r="D38" s="2">
        <v>1</v>
      </c>
      <c r="E38" s="2"/>
      <c r="F38" s="2"/>
      <c r="G38" s="2"/>
      <c r="H38" s="2"/>
      <c r="I38" s="2"/>
      <c r="J38" s="2"/>
      <c r="K38" s="2">
        <v>1</v>
      </c>
      <c r="L38" s="2"/>
      <c r="M38" s="2"/>
      <c r="N38" s="2"/>
      <c r="O38" s="2"/>
      <c r="P38" s="2"/>
      <c r="Q38" s="3">
        <f t="shared" si="1"/>
        <v>1</v>
      </c>
      <c r="R38" s="2" t="s">
        <v>49</v>
      </c>
      <c r="S38" s="2">
        <v>1</v>
      </c>
    </row>
    <row r="39" spans="2:19" x14ac:dyDescent="0.5">
      <c r="B39" s="2">
        <v>1</v>
      </c>
      <c r="C39" s="2"/>
      <c r="D39" s="2"/>
      <c r="E39" s="2"/>
      <c r="F39" s="2"/>
      <c r="G39" s="2"/>
      <c r="H39" s="2">
        <v>-1</v>
      </c>
      <c r="I39" s="2"/>
      <c r="J39" s="2"/>
      <c r="K39" s="2"/>
      <c r="L39" s="2"/>
      <c r="M39" s="2"/>
      <c r="N39" s="2"/>
      <c r="O39" s="2"/>
      <c r="P39" s="2"/>
      <c r="Q39" s="3">
        <f t="shared" si="1"/>
        <v>0</v>
      </c>
      <c r="R39" s="2" t="s">
        <v>54</v>
      </c>
      <c r="S39" s="2">
        <v>0</v>
      </c>
    </row>
    <row r="40" spans="2:19" x14ac:dyDescent="0.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9" x14ac:dyDescent="0.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9" x14ac:dyDescent="0.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</sheetData>
  <mergeCells count="1"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Project Selection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2022-12-15T09:49:05Z</dcterms:created>
  <dcterms:modified xsi:type="dcterms:W3CDTF">2022-12-15T11:44:34Z</dcterms:modified>
</cp:coreProperties>
</file>