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ysa\Documents\teaching\social policy\διαλέξεις\extra material for lectures\"/>
    </mc:Choice>
  </mc:AlternateContent>
  <xr:revisionPtr revIDLastSave="0" documentId="13_ncr:1_{3826AF3F-04C6-47AB-9A5A-3F3B5E2AE58D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Gin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D6" i="2" s="1"/>
  <c r="C6" i="2"/>
  <c r="C7" i="2"/>
  <c r="C8" i="2"/>
  <c r="C9" i="2"/>
  <c r="C10" i="2"/>
  <c r="F6" i="2" l="1"/>
  <c r="D7" i="2"/>
  <c r="C2" i="2"/>
  <c r="E6" i="2" s="1"/>
  <c r="E7" i="2" s="1"/>
  <c r="D8" i="2" l="1"/>
  <c r="F7" i="2"/>
  <c r="E8" i="2"/>
  <c r="G8" i="2" s="1"/>
  <c r="G7" i="2"/>
  <c r="G6" i="2"/>
  <c r="H6" i="2" s="1"/>
  <c r="H7" i="2" l="1"/>
  <c r="F8" i="2"/>
  <c r="H8" i="2" s="1"/>
  <c r="D9" i="2"/>
  <c r="E9" i="2"/>
  <c r="E10" i="2" s="1"/>
  <c r="F9" i="2" l="1"/>
  <c r="D10" i="2"/>
  <c r="F10" i="2" s="1"/>
  <c r="G9" i="2"/>
  <c r="G10" i="2"/>
  <c r="H10" i="2" l="1"/>
  <c r="H9" i="2"/>
  <c r="H2" i="2" l="1"/>
</calcChain>
</file>

<file path=xl/sharedStrings.xml><?xml version="1.0" encoding="utf-8"?>
<sst xmlns="http://schemas.openxmlformats.org/spreadsheetml/2006/main" count="15" uniqueCount="15">
  <si>
    <t>X+x</t>
  </si>
  <si>
    <t>Y-y</t>
  </si>
  <si>
    <t>(X+x)(Y-y)</t>
  </si>
  <si>
    <t>weight</t>
  </si>
  <si>
    <t>income</t>
  </si>
  <si>
    <t>weight*income</t>
  </si>
  <si>
    <t>cum pop</t>
  </si>
  <si>
    <t>cum income</t>
  </si>
  <si>
    <t>Gini income</t>
  </si>
  <si>
    <t xml:space="preserve">   1. Add observations to columns A and B</t>
  </si>
  <si>
    <t xml:space="preserve">   2. Drag the other columns down</t>
  </si>
  <si>
    <t>To increase the population:</t>
  </si>
  <si>
    <t>(auxiliary row to plot Lorenz curve)</t>
  </si>
  <si>
    <t xml:space="preserve">   3. Modify cells A2, C2 and H2 to extend them to all the values inserted</t>
  </si>
  <si>
    <t xml:space="preserve">   4. Extend the series of the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</si>
</sst>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Lorenz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Gini!$D$5:$D$10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Gini!$E$5:$E$10</c:f>
              <c:numCache>
                <c:formatCode>General</c:formatCode>
                <c:ptCount val="6"/>
                <c:pt idx="0">
                  <c:v>0</c:v>
                </c:pt>
                <c:pt idx="1">
                  <c:v>6.2111801242236021E-3</c:v>
                </c:pt>
                <c:pt idx="2">
                  <c:v>6.8322981366459631E-2</c:v>
                </c:pt>
                <c:pt idx="3">
                  <c:v>0.19254658385093168</c:v>
                </c:pt>
                <c:pt idx="4">
                  <c:v>0.50310559006211175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D-4E4B-8979-15BACAD74339}"/>
            </c:ext>
          </c:extLst>
        </c:ser>
        <c:ser>
          <c:idx val="1"/>
          <c:order val="1"/>
          <c:spPr>
            <a:ln w="19050" cap="rnd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Gini!$D$5:$D$10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Gini!$D$5:$D$10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D-4E4B-8979-15BACAD74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8086208"/>
        <c:axId val="1498087840"/>
      </c:scatterChart>
      <c:valAx>
        <c:axId val="14980862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87840"/>
        <c:crosses val="autoZero"/>
        <c:crossBetween val="midCat"/>
      </c:valAx>
      <c:valAx>
        <c:axId val="14980878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8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13</xdr:col>
      <xdr:colOff>161925</xdr:colOff>
      <xdr:row>24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"/>
  <sheetViews>
    <sheetView showGridLines="0" tabSelected="1" workbookViewId="0">
      <selection activeCell="F16" sqref="F16"/>
    </sheetView>
  </sheetViews>
  <sheetFormatPr defaultColWidth="11.41796875" defaultRowHeight="14.4" x14ac:dyDescent="0.55000000000000004"/>
  <cols>
    <col min="1" max="2" width="11.41796875" style="1"/>
    <col min="3" max="3" width="16.83984375" style="1" customWidth="1"/>
    <col min="4" max="16384" width="11.41796875" style="1"/>
  </cols>
  <sheetData>
    <row r="2" spans="1:10" x14ac:dyDescent="0.55000000000000004">
      <c r="A2" s="1">
        <f>SUM(A6:A10)</f>
        <v>5</v>
      </c>
      <c r="C2" s="1">
        <f>SUM(C6:C10)</f>
        <v>16100</v>
      </c>
      <c r="H2" s="4">
        <f>SUM(H6:H10)-1</f>
        <v>0.49192546583850927</v>
      </c>
      <c r="I2" s="5" t="s">
        <v>8</v>
      </c>
    </row>
    <row r="4" spans="1:10" x14ac:dyDescent="0.5500000000000000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0</v>
      </c>
      <c r="G4" s="3" t="s">
        <v>1</v>
      </c>
      <c r="H4" s="3" t="s">
        <v>2</v>
      </c>
    </row>
    <row r="5" spans="1:10" x14ac:dyDescent="0.55000000000000004">
      <c r="D5" s="1">
        <v>0</v>
      </c>
      <c r="E5" s="1">
        <v>0</v>
      </c>
      <c r="J5" s="1" t="s">
        <v>12</v>
      </c>
    </row>
    <row r="6" spans="1:10" x14ac:dyDescent="0.55000000000000004">
      <c r="A6" s="1">
        <v>1</v>
      </c>
      <c r="B6">
        <v>100</v>
      </c>
      <c r="C6" s="1">
        <f>A6*B6</f>
        <v>100</v>
      </c>
      <c r="D6" s="1">
        <f>A6/A$2</f>
        <v>0.2</v>
      </c>
      <c r="E6" s="1">
        <f>C6/C$2</f>
        <v>6.2111801242236021E-3</v>
      </c>
      <c r="F6" s="1">
        <f>D6</f>
        <v>0.2</v>
      </c>
      <c r="G6" s="1">
        <f>E6</f>
        <v>6.2111801242236021E-3</v>
      </c>
      <c r="H6" s="1">
        <f>F6*G6</f>
        <v>1.2422360248447205E-3</v>
      </c>
      <c r="J6" s="2" t="s">
        <v>11</v>
      </c>
    </row>
    <row r="7" spans="1:10" x14ac:dyDescent="0.55000000000000004">
      <c r="A7" s="1">
        <v>1</v>
      </c>
      <c r="B7">
        <v>1000</v>
      </c>
      <c r="C7" s="1">
        <f>A7*B7</f>
        <v>1000</v>
      </c>
      <c r="D7" s="1">
        <f>D6+A7/A$2</f>
        <v>0.4</v>
      </c>
      <c r="E7" s="1">
        <f>E6+C7/C$2</f>
        <v>6.8322981366459631E-2</v>
      </c>
      <c r="F7" s="1">
        <f>D7+D6</f>
        <v>0.60000000000000009</v>
      </c>
      <c r="G7" s="1">
        <f>E7-E6</f>
        <v>6.2111801242236031E-2</v>
      </c>
      <c r="H7" s="1">
        <f>F7*G7</f>
        <v>3.7267080745341623E-2</v>
      </c>
      <c r="J7" s="2" t="s">
        <v>9</v>
      </c>
    </row>
    <row r="8" spans="1:10" x14ac:dyDescent="0.55000000000000004">
      <c r="A8" s="1">
        <v>1</v>
      </c>
      <c r="B8">
        <v>2000</v>
      </c>
      <c r="C8" s="1">
        <f>A8*B8</f>
        <v>2000</v>
      </c>
      <c r="D8" s="1">
        <f>D7+A8/A$2</f>
        <v>0.60000000000000009</v>
      </c>
      <c r="E8" s="1">
        <f>E7+C8/C$2</f>
        <v>0.19254658385093168</v>
      </c>
      <c r="F8" s="1">
        <f>D8+D7</f>
        <v>1</v>
      </c>
      <c r="G8" s="1">
        <f>E8-E7</f>
        <v>0.12422360248447205</v>
      </c>
      <c r="H8" s="1">
        <f>F8*G8</f>
        <v>0.12422360248447205</v>
      </c>
      <c r="J8" s="2" t="s">
        <v>10</v>
      </c>
    </row>
    <row r="9" spans="1:10" x14ac:dyDescent="0.55000000000000004">
      <c r="A9" s="1">
        <v>1</v>
      </c>
      <c r="B9">
        <v>5000</v>
      </c>
      <c r="C9" s="1">
        <f>A9*B9</f>
        <v>5000</v>
      </c>
      <c r="D9" s="1">
        <f>D8+A9/A$2</f>
        <v>0.8</v>
      </c>
      <c r="E9" s="1">
        <f>E8+C9/C$2</f>
        <v>0.50310559006211175</v>
      </c>
      <c r="F9" s="1">
        <f>D9+D8</f>
        <v>1.4000000000000001</v>
      </c>
      <c r="G9" s="1">
        <f>E9-E8</f>
        <v>0.31055900621118004</v>
      </c>
      <c r="H9" s="1">
        <f>F9*G9</f>
        <v>0.43478260869565211</v>
      </c>
      <c r="J9" s="2" t="s">
        <v>13</v>
      </c>
    </row>
    <row r="10" spans="1:10" x14ac:dyDescent="0.55000000000000004">
      <c r="A10" s="1">
        <v>1</v>
      </c>
      <c r="B10">
        <v>8000</v>
      </c>
      <c r="C10" s="1">
        <f>A10*B10</f>
        <v>8000</v>
      </c>
      <c r="D10" s="1">
        <f>D9+A10/A$2</f>
        <v>1</v>
      </c>
      <c r="E10" s="1">
        <f>E9+C10/C$2</f>
        <v>1</v>
      </c>
      <c r="F10" s="1">
        <f>D10+D9</f>
        <v>1.8</v>
      </c>
      <c r="G10" s="1">
        <f>E10-E9</f>
        <v>0.49689440993788825</v>
      </c>
      <c r="H10" s="1">
        <f>F10*G10</f>
        <v>0.89440993788819889</v>
      </c>
      <c r="J10" s="2" t="s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Gini</vt:lpstr>
    </vt:vector>
  </TitlesOfParts>
  <Company>Universidad de Vigo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 Picos Sánchez</dc:creator>
  <cp:lastModifiedBy>Chrysa Leventi</cp:lastModifiedBy>
  <cp:lastPrinted>2015-09-14T14:44:52Z</cp:lastPrinted>
  <dcterms:created xsi:type="dcterms:W3CDTF">2013-11-09T17:31:32Z</dcterms:created>
  <dcterms:modified xsi:type="dcterms:W3CDTF">2021-10-26T10:51:47Z</dcterms:modified>
</cp:coreProperties>
</file>