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tass\Dropbox\AUEB_COURSES_2025-2026\Efarmoge_HY\Σημειώσεις\Excel\"/>
    </mc:Choice>
  </mc:AlternateContent>
  <xr:revisionPtr revIDLastSave="0" documentId="13_ncr:1_{AE1F27B3-F9A4-4F43-8CD0-A04CEFE50936}" xr6:coauthVersionLast="47" xr6:coauthVersionMax="47" xr10:uidLastSave="{00000000-0000-0000-0000-000000000000}"/>
  <bookViews>
    <workbookView xWindow="25080" yWindow="-120" windowWidth="21840" windowHeight="131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2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K3" i="1"/>
  <c r="I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3" i="1"/>
  <c r="B2" i="1" l="1"/>
  <c r="H3" i="1"/>
  <c r="H4" i="1" s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L3" i="1"/>
  <c r="L4" i="1" s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M3" i="1"/>
  <c r="M4" i="1" s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F3" i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J3" i="1"/>
  <c r="J4" i="1" s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D3" i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A3" i="1"/>
  <c r="A4" i="1" s="1"/>
  <c r="B4" i="1" l="1"/>
  <c r="A5" i="1"/>
  <c r="A6" i="1" s="1"/>
  <c r="A7" i="1" s="1"/>
  <c r="B7" i="1"/>
  <c r="A8" i="1"/>
  <c r="B5" i="1"/>
  <c r="B6" i="1"/>
  <c r="B8" i="1" l="1"/>
  <c r="A9" i="1"/>
  <c r="A10" i="1" l="1"/>
  <c r="B9" i="1"/>
  <c r="A11" i="1" l="1"/>
  <c r="B10" i="1"/>
  <c r="A12" i="1" l="1"/>
  <c r="B11" i="1"/>
  <c r="B12" i="1" l="1"/>
  <c r="A13" i="1"/>
  <c r="A14" i="1" l="1"/>
  <c r="B13" i="1"/>
  <c r="A15" i="1" l="1"/>
  <c r="B14" i="1"/>
  <c r="B15" i="1" l="1"/>
  <c r="A16" i="1"/>
  <c r="B16" i="1" l="1"/>
  <c r="A17" i="1"/>
  <c r="A18" i="1" l="1"/>
  <c r="B17" i="1"/>
  <c r="A19" i="1" l="1"/>
  <c r="B18" i="1"/>
  <c r="A20" i="1" l="1"/>
  <c r="B19" i="1"/>
  <c r="A21" i="1" l="1"/>
  <c r="B20" i="1"/>
  <c r="A22" i="1" l="1"/>
  <c r="B21" i="1"/>
  <c r="A23" i="1" l="1"/>
  <c r="B22" i="1"/>
  <c r="B23" i="1" l="1"/>
  <c r="A24" i="1"/>
  <c r="B24" i="1" l="1"/>
  <c r="A25" i="1"/>
  <c r="A26" i="1" l="1"/>
  <c r="B25" i="1"/>
  <c r="A27" i="1" l="1"/>
  <c r="B26" i="1"/>
  <c r="A28" i="1" l="1"/>
  <c r="B27" i="1"/>
  <c r="A29" i="1" l="1"/>
  <c r="B28" i="1"/>
  <c r="A30" i="1" l="1"/>
  <c r="B29" i="1"/>
  <c r="A31" i="1" l="1"/>
  <c r="B31" i="1" s="1"/>
  <c r="B30" i="1"/>
</calcChain>
</file>

<file path=xl/sharedStrings.xml><?xml version="1.0" encoding="utf-8"?>
<sst xmlns="http://schemas.openxmlformats.org/spreadsheetml/2006/main" count="13" uniqueCount="7">
  <si>
    <t>E1-(2*E1^3-9*E1^2+12*E1-4,5)/(6*E1^2-18*E1+12)</t>
  </si>
  <si>
    <t>x</t>
  </si>
  <si>
    <t>f(x)</t>
  </si>
  <si>
    <t>ΑΚΡΟΤΑΤΑ</t>
  </si>
  <si>
    <t>x*</t>
  </si>
  <si>
    <t>|Δx*|</t>
  </si>
  <si>
    <t>f'(x)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</si>
</sst>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</a:t>
            </a:r>
            <a:r>
              <a:rPr lang="en-US" baseline="0"/>
              <a:t> </a:t>
            </a:r>
            <a:r>
              <a:rPr lang="el-GR" baseline="0"/>
              <a:t>και </a:t>
            </a:r>
            <a:r>
              <a:rPr lang="en-US" baseline="0"/>
              <a:t>f'</a:t>
            </a:r>
            <a:endParaRPr lang="el-G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f(x)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Sheet1!$A$2:$A$31</c:f>
              <c:numCache>
                <c:formatCode>0.00</c:formatCode>
                <c:ptCount val="30"/>
                <c:pt idx="0">
                  <c:v>0</c:v>
                </c:pt>
                <c:pt idx="1">
                  <c:v>0.10344827586206896</c:v>
                </c:pt>
                <c:pt idx="2">
                  <c:v>0.20689655172413793</c:v>
                </c:pt>
                <c:pt idx="3">
                  <c:v>0.31034482758620691</c:v>
                </c:pt>
                <c:pt idx="4">
                  <c:v>0.41379310344827586</c:v>
                </c:pt>
                <c:pt idx="5">
                  <c:v>0.51724137931034486</c:v>
                </c:pt>
                <c:pt idx="6">
                  <c:v>0.62068965517241381</c:v>
                </c:pt>
                <c:pt idx="7">
                  <c:v>0.72413793103448276</c:v>
                </c:pt>
                <c:pt idx="8">
                  <c:v>0.82758620689655171</c:v>
                </c:pt>
                <c:pt idx="9">
                  <c:v>0.93103448275862066</c:v>
                </c:pt>
                <c:pt idx="10">
                  <c:v>1.0344827586206897</c:v>
                </c:pt>
                <c:pt idx="11">
                  <c:v>1.1379310344827587</c:v>
                </c:pt>
                <c:pt idx="12">
                  <c:v>1.2413793103448276</c:v>
                </c:pt>
                <c:pt idx="13">
                  <c:v>1.3448275862068966</c:v>
                </c:pt>
                <c:pt idx="14">
                  <c:v>1.4482758620689655</c:v>
                </c:pt>
                <c:pt idx="15">
                  <c:v>1.5517241379310345</c:v>
                </c:pt>
                <c:pt idx="16">
                  <c:v>1.6551724137931034</c:v>
                </c:pt>
                <c:pt idx="17">
                  <c:v>1.7586206896551724</c:v>
                </c:pt>
                <c:pt idx="18">
                  <c:v>1.8620689655172413</c:v>
                </c:pt>
                <c:pt idx="19">
                  <c:v>1.9655172413793103</c:v>
                </c:pt>
                <c:pt idx="20">
                  <c:v>2.0689655172413794</c:v>
                </c:pt>
                <c:pt idx="21">
                  <c:v>2.1724137931034484</c:v>
                </c:pt>
                <c:pt idx="22">
                  <c:v>2.2758620689655173</c:v>
                </c:pt>
                <c:pt idx="23">
                  <c:v>2.3793103448275863</c:v>
                </c:pt>
                <c:pt idx="24">
                  <c:v>2.4827586206896552</c:v>
                </c:pt>
                <c:pt idx="25">
                  <c:v>2.5862068965517242</c:v>
                </c:pt>
                <c:pt idx="26">
                  <c:v>2.6896551724137931</c:v>
                </c:pt>
                <c:pt idx="27">
                  <c:v>2.7931034482758621</c:v>
                </c:pt>
                <c:pt idx="28">
                  <c:v>2.896551724137931</c:v>
                </c:pt>
                <c:pt idx="29">
                  <c:v>3</c:v>
                </c:pt>
              </c:numCache>
            </c:numRef>
          </c:xVal>
          <c:yVal>
            <c:numRef>
              <c:f>Sheet1!$B$2:$B$31</c:f>
              <c:numCache>
                <c:formatCode>General</c:formatCode>
                <c:ptCount val="30"/>
                <c:pt idx="0">
                  <c:v>-4.5</c:v>
                </c:pt>
                <c:pt idx="1">
                  <c:v>-3.352720488744926</c:v>
                </c:pt>
                <c:pt idx="2">
                  <c:v>-2.3847841239903236</c:v>
                </c:pt>
                <c:pt idx="3">
                  <c:v>-1.5829062282176389</c:v>
                </c:pt>
                <c:pt idx="4">
                  <c:v>-0.93380212390831918</c:v>
                </c:pt>
                <c:pt idx="5">
                  <c:v>-0.42418713354381055</c:v>
                </c:pt>
                <c:pt idx="6">
                  <c:v>-4.0776579605559249E-2</c:v>
                </c:pt>
                <c:pt idx="7">
                  <c:v>0.2297142154249876</c:v>
                </c:pt>
                <c:pt idx="8">
                  <c:v>0.400569929066382</c:v>
                </c:pt>
                <c:pt idx="9">
                  <c:v>0.48507523883718129</c:v>
                </c:pt>
                <c:pt idx="10">
                  <c:v>0.49651482225593657</c:v>
                </c:pt>
                <c:pt idx="11">
                  <c:v>0.44817335684119897</c:v>
                </c:pt>
                <c:pt idx="12">
                  <c:v>0.35333552011152847</c:v>
                </c:pt>
                <c:pt idx="13">
                  <c:v>0.22528598958546908</c:v>
                </c:pt>
                <c:pt idx="14">
                  <c:v>7.7309442781583471E-2</c:v>
                </c:pt>
                <c:pt idx="15">
                  <c:v>-7.7309442781583471E-2</c:v>
                </c:pt>
                <c:pt idx="16">
                  <c:v>-0.22528598958546908</c:v>
                </c:pt>
                <c:pt idx="17">
                  <c:v>-0.35333552011152847</c:v>
                </c:pt>
                <c:pt idx="18">
                  <c:v>-0.44817335684119897</c:v>
                </c:pt>
                <c:pt idx="19">
                  <c:v>-0.49651482225593213</c:v>
                </c:pt>
                <c:pt idx="20">
                  <c:v>-0.48507523883717596</c:v>
                </c:pt>
                <c:pt idx="21">
                  <c:v>-0.400569929066382</c:v>
                </c:pt>
                <c:pt idx="22">
                  <c:v>-0.22971421542498405</c:v>
                </c:pt>
                <c:pt idx="23">
                  <c:v>4.0776579605559249E-2</c:v>
                </c:pt>
                <c:pt idx="24">
                  <c:v>0.42418713354381765</c:v>
                </c:pt>
                <c:pt idx="25">
                  <c:v>0.93380212390831474</c:v>
                </c:pt>
                <c:pt idx="26">
                  <c:v>1.582906228217638</c:v>
                </c:pt>
                <c:pt idx="27">
                  <c:v>2.384784123990336</c:v>
                </c:pt>
                <c:pt idx="28">
                  <c:v>3.3527204887449287</c:v>
                </c:pt>
                <c:pt idx="29">
                  <c:v>4.5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693-4A88-A2F4-15E63859CC31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f'(x)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Sheet1!$A$2:$A$31</c:f>
              <c:numCache>
                <c:formatCode>0.00</c:formatCode>
                <c:ptCount val="30"/>
                <c:pt idx="0">
                  <c:v>0</c:v>
                </c:pt>
                <c:pt idx="1">
                  <c:v>0.10344827586206896</c:v>
                </c:pt>
                <c:pt idx="2">
                  <c:v>0.20689655172413793</c:v>
                </c:pt>
                <c:pt idx="3">
                  <c:v>0.31034482758620691</c:v>
                </c:pt>
                <c:pt idx="4">
                  <c:v>0.41379310344827586</c:v>
                </c:pt>
                <c:pt idx="5">
                  <c:v>0.51724137931034486</c:v>
                </c:pt>
                <c:pt idx="6">
                  <c:v>0.62068965517241381</c:v>
                </c:pt>
                <c:pt idx="7">
                  <c:v>0.72413793103448276</c:v>
                </c:pt>
                <c:pt idx="8">
                  <c:v>0.82758620689655171</c:v>
                </c:pt>
                <c:pt idx="9">
                  <c:v>0.93103448275862066</c:v>
                </c:pt>
                <c:pt idx="10">
                  <c:v>1.0344827586206897</c:v>
                </c:pt>
                <c:pt idx="11">
                  <c:v>1.1379310344827587</c:v>
                </c:pt>
                <c:pt idx="12">
                  <c:v>1.2413793103448276</c:v>
                </c:pt>
                <c:pt idx="13">
                  <c:v>1.3448275862068966</c:v>
                </c:pt>
                <c:pt idx="14">
                  <c:v>1.4482758620689655</c:v>
                </c:pt>
                <c:pt idx="15">
                  <c:v>1.5517241379310345</c:v>
                </c:pt>
                <c:pt idx="16">
                  <c:v>1.6551724137931034</c:v>
                </c:pt>
                <c:pt idx="17">
                  <c:v>1.7586206896551724</c:v>
                </c:pt>
                <c:pt idx="18">
                  <c:v>1.8620689655172413</c:v>
                </c:pt>
                <c:pt idx="19">
                  <c:v>1.9655172413793103</c:v>
                </c:pt>
                <c:pt idx="20">
                  <c:v>2.0689655172413794</c:v>
                </c:pt>
                <c:pt idx="21">
                  <c:v>2.1724137931034484</c:v>
                </c:pt>
                <c:pt idx="22">
                  <c:v>2.2758620689655173</c:v>
                </c:pt>
                <c:pt idx="23">
                  <c:v>2.3793103448275863</c:v>
                </c:pt>
                <c:pt idx="24">
                  <c:v>2.4827586206896552</c:v>
                </c:pt>
                <c:pt idx="25">
                  <c:v>2.5862068965517242</c:v>
                </c:pt>
                <c:pt idx="26">
                  <c:v>2.6896551724137931</c:v>
                </c:pt>
                <c:pt idx="27">
                  <c:v>2.7931034482758621</c:v>
                </c:pt>
                <c:pt idx="28">
                  <c:v>2.896551724137931</c:v>
                </c:pt>
                <c:pt idx="29">
                  <c:v>3</c:v>
                </c:pt>
              </c:numCache>
            </c:numRef>
          </c:xVal>
          <c:yVal>
            <c:numRef>
              <c:f>Sheet1!$C$2:$C$31</c:f>
              <c:numCache>
                <c:formatCode>General</c:formatCode>
                <c:ptCount val="30"/>
                <c:pt idx="0">
                  <c:v>12</c:v>
                </c:pt>
                <c:pt idx="1">
                  <c:v>10.202140309155768</c:v>
                </c:pt>
                <c:pt idx="2">
                  <c:v>8.532699167657551</c:v>
                </c:pt>
                <c:pt idx="3">
                  <c:v>6.9916765755053509</c:v>
                </c:pt>
                <c:pt idx="4">
                  <c:v>5.5790725326991684</c:v>
                </c:pt>
                <c:pt idx="5">
                  <c:v>4.2948870392390006</c:v>
                </c:pt>
                <c:pt idx="6">
                  <c:v>3.1391200951248521</c:v>
                </c:pt>
                <c:pt idx="7">
                  <c:v>2.1117717003567176</c:v>
                </c:pt>
                <c:pt idx="8">
                  <c:v>1.2128418549346023</c:v>
                </c:pt>
                <c:pt idx="9">
                  <c:v>0.44233055885850447</c:v>
                </c:pt>
                <c:pt idx="10">
                  <c:v>-0.19976218787158295</c:v>
                </c:pt>
                <c:pt idx="11">
                  <c:v>-0.71343638525564756</c:v>
                </c:pt>
                <c:pt idx="12">
                  <c:v>-1.0986920332936982</c:v>
                </c:pt>
                <c:pt idx="13">
                  <c:v>-1.3555291319857314</c:v>
                </c:pt>
                <c:pt idx="14">
                  <c:v>-1.4839476813317489</c:v>
                </c:pt>
                <c:pt idx="15">
                  <c:v>-1.4839476813317454</c:v>
                </c:pt>
                <c:pt idx="16">
                  <c:v>-1.3555291319857297</c:v>
                </c:pt>
                <c:pt idx="17">
                  <c:v>-1.0986920332936982</c:v>
                </c:pt>
                <c:pt idx="18">
                  <c:v>-0.71343638525564401</c:v>
                </c:pt>
                <c:pt idx="19">
                  <c:v>-0.19976218787158473</c:v>
                </c:pt>
                <c:pt idx="20">
                  <c:v>0.44233055885850092</c:v>
                </c:pt>
                <c:pt idx="21">
                  <c:v>1.2128418549346023</c:v>
                </c:pt>
                <c:pt idx="22">
                  <c:v>2.1117717003567194</c:v>
                </c:pt>
                <c:pt idx="23">
                  <c:v>3.1391200951248521</c:v>
                </c:pt>
                <c:pt idx="24">
                  <c:v>4.2948870392390006</c:v>
                </c:pt>
                <c:pt idx="25">
                  <c:v>5.5790725326991719</c:v>
                </c:pt>
                <c:pt idx="26">
                  <c:v>6.9916765755053518</c:v>
                </c:pt>
                <c:pt idx="27">
                  <c:v>8.5326991676575474</c:v>
                </c:pt>
                <c:pt idx="28">
                  <c:v>10.202140309155766</c:v>
                </c:pt>
                <c:pt idx="29">
                  <c:v>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693-4A88-A2F4-15E63859C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1951776"/>
        <c:axId val="531947456"/>
      </c:scatterChart>
      <c:valAx>
        <c:axId val="531951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1947456"/>
        <c:crosses val="autoZero"/>
        <c:crossBetween val="midCat"/>
      </c:valAx>
      <c:valAx>
        <c:axId val="53194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19517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f(x)=2*x^3-9*x^2+12*x-4.5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f(x)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Sheet1!$A$2:$A$31</c:f>
              <c:numCache>
                <c:formatCode>0.00</c:formatCode>
                <c:ptCount val="30"/>
                <c:pt idx="0">
                  <c:v>0</c:v>
                </c:pt>
                <c:pt idx="1">
                  <c:v>0.10344827586206896</c:v>
                </c:pt>
                <c:pt idx="2">
                  <c:v>0.20689655172413793</c:v>
                </c:pt>
                <c:pt idx="3">
                  <c:v>0.31034482758620691</c:v>
                </c:pt>
                <c:pt idx="4">
                  <c:v>0.41379310344827586</c:v>
                </c:pt>
                <c:pt idx="5">
                  <c:v>0.51724137931034486</c:v>
                </c:pt>
                <c:pt idx="6">
                  <c:v>0.62068965517241381</c:v>
                </c:pt>
                <c:pt idx="7">
                  <c:v>0.72413793103448276</c:v>
                </c:pt>
                <c:pt idx="8">
                  <c:v>0.82758620689655171</c:v>
                </c:pt>
                <c:pt idx="9">
                  <c:v>0.93103448275862066</c:v>
                </c:pt>
                <c:pt idx="10">
                  <c:v>1.0344827586206897</c:v>
                </c:pt>
                <c:pt idx="11">
                  <c:v>1.1379310344827587</c:v>
                </c:pt>
                <c:pt idx="12">
                  <c:v>1.2413793103448276</c:v>
                </c:pt>
                <c:pt idx="13">
                  <c:v>1.3448275862068966</c:v>
                </c:pt>
                <c:pt idx="14">
                  <c:v>1.4482758620689655</c:v>
                </c:pt>
                <c:pt idx="15">
                  <c:v>1.5517241379310345</c:v>
                </c:pt>
                <c:pt idx="16">
                  <c:v>1.6551724137931034</c:v>
                </c:pt>
                <c:pt idx="17">
                  <c:v>1.7586206896551724</c:v>
                </c:pt>
                <c:pt idx="18">
                  <c:v>1.8620689655172413</c:v>
                </c:pt>
                <c:pt idx="19">
                  <c:v>1.9655172413793103</c:v>
                </c:pt>
                <c:pt idx="20">
                  <c:v>2.0689655172413794</c:v>
                </c:pt>
                <c:pt idx="21">
                  <c:v>2.1724137931034484</c:v>
                </c:pt>
                <c:pt idx="22">
                  <c:v>2.2758620689655173</c:v>
                </c:pt>
                <c:pt idx="23">
                  <c:v>2.3793103448275863</c:v>
                </c:pt>
                <c:pt idx="24">
                  <c:v>2.4827586206896552</c:v>
                </c:pt>
                <c:pt idx="25">
                  <c:v>2.5862068965517242</c:v>
                </c:pt>
                <c:pt idx="26">
                  <c:v>2.6896551724137931</c:v>
                </c:pt>
                <c:pt idx="27">
                  <c:v>2.7931034482758621</c:v>
                </c:pt>
                <c:pt idx="28">
                  <c:v>2.896551724137931</c:v>
                </c:pt>
                <c:pt idx="29">
                  <c:v>3</c:v>
                </c:pt>
              </c:numCache>
            </c:numRef>
          </c:xVal>
          <c:yVal>
            <c:numRef>
              <c:f>Sheet1!$B$2:$B$31</c:f>
              <c:numCache>
                <c:formatCode>General</c:formatCode>
                <c:ptCount val="30"/>
                <c:pt idx="0">
                  <c:v>-4.5</c:v>
                </c:pt>
                <c:pt idx="1">
                  <c:v>-3.352720488744926</c:v>
                </c:pt>
                <c:pt idx="2">
                  <c:v>-2.3847841239903236</c:v>
                </c:pt>
                <c:pt idx="3">
                  <c:v>-1.5829062282176389</c:v>
                </c:pt>
                <c:pt idx="4">
                  <c:v>-0.93380212390831918</c:v>
                </c:pt>
                <c:pt idx="5">
                  <c:v>-0.42418713354381055</c:v>
                </c:pt>
                <c:pt idx="6">
                  <c:v>-4.0776579605559249E-2</c:v>
                </c:pt>
                <c:pt idx="7">
                  <c:v>0.2297142154249876</c:v>
                </c:pt>
                <c:pt idx="8">
                  <c:v>0.400569929066382</c:v>
                </c:pt>
                <c:pt idx="9">
                  <c:v>0.48507523883718129</c:v>
                </c:pt>
                <c:pt idx="10">
                  <c:v>0.49651482225593657</c:v>
                </c:pt>
                <c:pt idx="11">
                  <c:v>0.44817335684119897</c:v>
                </c:pt>
                <c:pt idx="12">
                  <c:v>0.35333552011152847</c:v>
                </c:pt>
                <c:pt idx="13">
                  <c:v>0.22528598958546908</c:v>
                </c:pt>
                <c:pt idx="14">
                  <c:v>7.7309442781583471E-2</c:v>
                </c:pt>
                <c:pt idx="15">
                  <c:v>-7.7309442781583471E-2</c:v>
                </c:pt>
                <c:pt idx="16">
                  <c:v>-0.22528598958546908</c:v>
                </c:pt>
                <c:pt idx="17">
                  <c:v>-0.35333552011152847</c:v>
                </c:pt>
                <c:pt idx="18">
                  <c:v>-0.44817335684119897</c:v>
                </c:pt>
                <c:pt idx="19">
                  <c:v>-0.49651482225593213</c:v>
                </c:pt>
                <c:pt idx="20">
                  <c:v>-0.48507523883717596</c:v>
                </c:pt>
                <c:pt idx="21">
                  <c:v>-0.400569929066382</c:v>
                </c:pt>
                <c:pt idx="22">
                  <c:v>-0.22971421542498405</c:v>
                </c:pt>
                <c:pt idx="23">
                  <c:v>4.0776579605559249E-2</c:v>
                </c:pt>
                <c:pt idx="24">
                  <c:v>0.42418713354381765</c:v>
                </c:pt>
                <c:pt idx="25">
                  <c:v>0.93380212390831474</c:v>
                </c:pt>
                <c:pt idx="26">
                  <c:v>1.582906228217638</c:v>
                </c:pt>
                <c:pt idx="27">
                  <c:v>2.384784123990336</c:v>
                </c:pt>
                <c:pt idx="28">
                  <c:v>3.3527204887449287</c:v>
                </c:pt>
                <c:pt idx="29">
                  <c:v>4.5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4DE-409E-B8D7-1A5A572FD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1951296"/>
        <c:axId val="531951776"/>
      </c:scatterChart>
      <c:valAx>
        <c:axId val="531951296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1951776"/>
        <c:crosses val="autoZero"/>
        <c:crossBetween val="midCat"/>
        <c:majorUnit val="0.25"/>
      </c:valAx>
      <c:valAx>
        <c:axId val="53195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1951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142875</xdr:colOff>
      <xdr:row>2</xdr:row>
      <xdr:rowOff>100012</xdr:rowOff>
    </xdr:from>
    <xdr:to>
      <xdr:col>20</xdr:col>
      <xdr:colOff>581025</xdr:colOff>
      <xdr:row>16</xdr:row>
      <xdr:rowOff>176212</xdr:rowOff>
    </xdr:to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4D795410-DC5F-C04B-D6C8-B0452B507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85725</xdr:colOff>
      <xdr:row>17</xdr:row>
      <xdr:rowOff>90487</xdr:rowOff>
    </xdr:from>
    <xdr:to>
      <xdr:col>20</xdr:col>
      <xdr:colOff>523875</xdr:colOff>
      <xdr:row>31</xdr:row>
      <xdr:rowOff>166687</xdr:rowOff>
    </xdr:to>
    <xdr:graphicFrame macro="">
      <xdr:nvGraphicFramePr>
        <xdr:cNvPr id="4" name="Γράφημα 3">
          <a:extLst>
            <a:ext uri="{FF2B5EF4-FFF2-40B4-BE49-F238E27FC236}">
              <a16:creationId xmlns:a16="http://schemas.microsoft.com/office/drawing/2014/main" id="{5F5DD769-6A88-2B2D-CBB1-FE8BB475A3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workbookViewId="0">
      <selection activeCell="C3" sqref="C3"/>
    </sheetView>
  </sheetViews>
  <sheetFormatPr defaultColWidth="8.85546875" defaultRowHeight="15" x14ac:dyDescent="0.25"/>
  <cols>
    <col min="1" max="1" width="6.5703125" style="1" customWidth="1"/>
    <col min="2" max="2" width="8.85546875" style="1"/>
    <col min="3" max="3" width="16.42578125" style="1" bestFit="1" customWidth="1"/>
    <col min="4" max="10" width="8.85546875" style="1"/>
    <col min="11" max="11" width="7.5703125" style="1" bestFit="1" customWidth="1"/>
    <col min="12" max="13" width="9.7109375" style="1" customWidth="1"/>
    <col min="14" max="16384" width="8.85546875" style="1"/>
  </cols>
  <sheetData>
    <row r="1" spans="1:15" x14ac:dyDescent="0.25">
      <c r="A1" s="6" t="s">
        <v>1</v>
      </c>
      <c r="B1" s="6" t="s">
        <v>2</v>
      </c>
      <c r="C1" s="11" t="s">
        <v>6</v>
      </c>
      <c r="D1" s="6" t="s">
        <v>4</v>
      </c>
      <c r="E1" s="6" t="s">
        <v>5</v>
      </c>
      <c r="F1" s="6" t="s">
        <v>4</v>
      </c>
      <c r="G1" s="6" t="s">
        <v>5</v>
      </c>
      <c r="H1" s="6" t="s">
        <v>4</v>
      </c>
      <c r="I1" s="6" t="s">
        <v>5</v>
      </c>
      <c r="J1" s="6" t="s">
        <v>4</v>
      </c>
      <c r="K1" s="6" t="s">
        <v>5</v>
      </c>
      <c r="L1" s="10" t="s">
        <v>3</v>
      </c>
      <c r="M1" s="10"/>
    </row>
    <row r="2" spans="1:15" x14ac:dyDescent="0.25">
      <c r="A2" s="2">
        <v>0</v>
      </c>
      <c r="B2" s="1">
        <f>2*A2^3-9*A2^2+12*A2-4.5</f>
        <v>-4.5</v>
      </c>
      <c r="C2" s="1">
        <f>6*A2^2-18*A2+12</f>
        <v>12</v>
      </c>
      <c r="D2" s="9">
        <v>0</v>
      </c>
      <c r="E2" s="9"/>
      <c r="F2" s="9">
        <v>1.1100000000000001</v>
      </c>
      <c r="G2" s="9"/>
      <c r="H2" s="9">
        <v>1.1200000000000001</v>
      </c>
      <c r="I2" s="9"/>
      <c r="J2" s="9">
        <v>4</v>
      </c>
      <c r="K2" s="9"/>
      <c r="L2" s="12">
        <v>1</v>
      </c>
      <c r="M2" s="12">
        <v>2</v>
      </c>
      <c r="N2" s="5"/>
      <c r="O2" s="5" t="s">
        <v>0</v>
      </c>
    </row>
    <row r="3" spans="1:15" x14ac:dyDescent="0.25">
      <c r="A3" s="2">
        <f>A2+3/29</f>
        <v>0.10344827586206896</v>
      </c>
      <c r="B3" s="1">
        <f>2*A3^3-9*A3^2+12*A3-4.5</f>
        <v>-3.352720488744926</v>
      </c>
      <c r="C3" s="1">
        <f t="shared" ref="C3:C31" si="0">6*A3^2-18*A3+12</f>
        <v>10.202140309155768</v>
      </c>
      <c r="D3" s="3">
        <f>D2-(2*D2^3-9*D2^2+12*D2-4.5)/(6*D2^2-18*D2+12)</f>
        <v>0.375</v>
      </c>
      <c r="E3" s="7">
        <f>ABS(D3-D2)</f>
        <v>0.375</v>
      </c>
      <c r="F3" s="3">
        <f t="shared" ref="F3:J3" si="1">F2-(2*F2^3-9*F2^2+12*F2-4.5)/(6*F2^2-18*F2+12)</f>
        <v>1.9039427987742585</v>
      </c>
      <c r="G3" s="7">
        <f>ABS(F3-F2)</f>
        <v>0.79394279877425844</v>
      </c>
      <c r="H3" s="3">
        <f t="shared" si="1"/>
        <v>1.8464141414141397</v>
      </c>
      <c r="I3" s="7">
        <f>ABS(H3-H2)</f>
        <v>0.72641414141413962</v>
      </c>
      <c r="J3" s="3">
        <f t="shared" si="1"/>
        <v>3.2361111111111112</v>
      </c>
      <c r="K3" s="7">
        <f>ABS(J3-J2)</f>
        <v>0.76388888888888884</v>
      </c>
      <c r="L3" s="3" t="e">
        <f t="shared" ref="L3" si="2">L2-(2*L2^3-9*L2^2+12*L2-4.5)/(6*L2^2-18*L2+12)</f>
        <v>#DIV/0!</v>
      </c>
      <c r="M3" s="3" t="e">
        <f t="shared" ref="M3" si="3">M2-(2*M2^3-9*M2^2+12*M2-4.5)/(6*M2^2-18*M2+12)</f>
        <v>#DIV/0!</v>
      </c>
    </row>
    <row r="4" spans="1:15" x14ac:dyDescent="0.25">
      <c r="A4" s="2">
        <f t="shared" ref="A4:A31" si="4">A3+3/29</f>
        <v>0.20689655172413793</v>
      </c>
      <c r="B4" s="1">
        <f t="shared" ref="B3:B31" si="5">2*A4^3-9*A4^2+12*A4-4.5</f>
        <v>-2.3847841239903236</v>
      </c>
      <c r="C4" s="1">
        <f t="shared" si="0"/>
        <v>8.532699167657551</v>
      </c>
      <c r="D4" s="3">
        <f t="shared" ref="D4:D27" si="6">D3-(2*D3^3-9*D3^2+12*D3-4.5)/(6*D3^2-18*D3+12)</f>
        <v>0.56538461538461537</v>
      </c>
      <c r="E4" s="7">
        <f t="shared" ref="E4:E27" si="7">ABS(D4-D3)</f>
        <v>0.19038461538461537</v>
      </c>
      <c r="F4" s="3">
        <f t="shared" ref="F4:F27" si="8">F3-(2*F3^3-9*F3^2+12*F3-4.5)/(6*F3^2-18*F3+12)</f>
        <v>0.99394528730225329</v>
      </c>
      <c r="G4" s="7">
        <f t="shared" ref="G4:G27" si="9">ABS(F4-F3)</f>
        <v>0.90999751147200525</v>
      </c>
      <c r="H4" s="3">
        <f t="shared" ref="H4:H27" si="10">H3-(2*H3^3-9*H3^2+12*H3-4.5)/(6*H3^2-18*H3+12)</f>
        <v>1.2868126465774017</v>
      </c>
      <c r="I4" s="7">
        <f t="shared" ref="I4:I27" si="11">ABS(H4-H3)</f>
        <v>0.55960149483673804</v>
      </c>
      <c r="J4" s="3">
        <f t="shared" ref="J4:J27" si="12">J3-(2*J3^3-9*J3^2+12*J3-4.5)/(6*J3^2-18*J3+12)</f>
        <v>2.7620902184898277</v>
      </c>
      <c r="K4" s="7">
        <f t="shared" ref="K4:K27" si="13">ABS(J4-J3)</f>
        <v>0.47402089262128344</v>
      </c>
      <c r="L4" s="3" t="e">
        <f t="shared" ref="L4:L15" si="14">L3-(2*L3^3-9*L3^2+12*L3-4.5)/(6*L3^2-18*L3+12)</f>
        <v>#DIV/0!</v>
      </c>
      <c r="M4" s="3" t="e">
        <f t="shared" ref="M4:M15" si="15">M3-(2*M3^3-9*M3^2+12*M3-4.5)/(6*M3^2-18*M3+12)</f>
        <v>#DIV/0!</v>
      </c>
    </row>
    <row r="5" spans="1:15" x14ac:dyDescent="0.25">
      <c r="A5" s="2">
        <f t="shared" si="4"/>
        <v>0.31034482758620691</v>
      </c>
      <c r="B5" s="1">
        <f t="shared" si="5"/>
        <v>-1.5829062282176389</v>
      </c>
      <c r="C5" s="1">
        <f t="shared" si="0"/>
        <v>6.9916765755053509</v>
      </c>
      <c r="D5" s="3">
        <f t="shared" si="6"/>
        <v>0.62709508574890915</v>
      </c>
      <c r="E5" s="7">
        <f t="shared" si="7"/>
        <v>6.1710470364293779E-2</v>
      </c>
      <c r="F5" s="3">
        <f t="shared" si="8"/>
        <v>-12.683585200230636</v>
      </c>
      <c r="G5" s="7">
        <f t="shared" si="9"/>
        <v>13.67753048753289</v>
      </c>
      <c r="H5" s="3">
        <f t="shared" si="10"/>
        <v>1.5315784729564466</v>
      </c>
      <c r="I5" s="7">
        <f t="shared" si="11"/>
        <v>0.24476582637904487</v>
      </c>
      <c r="J5" s="3">
        <f t="shared" si="12"/>
        <v>2.498034181658217</v>
      </c>
      <c r="K5" s="7">
        <f t="shared" si="13"/>
        <v>0.26405603683161072</v>
      </c>
      <c r="L5" s="3" t="e">
        <f t="shared" si="14"/>
        <v>#DIV/0!</v>
      </c>
      <c r="M5" s="3" t="e">
        <f t="shared" si="15"/>
        <v>#DIV/0!</v>
      </c>
    </row>
    <row r="6" spans="1:15" x14ac:dyDescent="0.25">
      <c r="A6" s="2">
        <f t="shared" si="4"/>
        <v>0.41379310344827586</v>
      </c>
      <c r="B6" s="1">
        <f t="shared" si="5"/>
        <v>-0.93380212390831918</v>
      </c>
      <c r="C6" s="1">
        <f t="shared" si="0"/>
        <v>5.5790725326991684</v>
      </c>
      <c r="D6" s="3">
        <f t="shared" si="6"/>
        <v>0.63389411379557137</v>
      </c>
      <c r="E6" s="7">
        <f t="shared" si="7"/>
        <v>6.7990280466622144E-3</v>
      </c>
      <c r="F6" s="3">
        <f t="shared" si="8"/>
        <v>-7.96748876025495</v>
      </c>
      <c r="G6" s="7">
        <f t="shared" si="9"/>
        <v>4.7160964399756864</v>
      </c>
      <c r="H6" s="3">
        <f t="shared" si="10"/>
        <v>1.4999156902337849</v>
      </c>
      <c r="I6" s="7">
        <f t="shared" si="11"/>
        <v>3.1662782722661653E-2</v>
      </c>
      <c r="J6" s="3">
        <f t="shared" si="12"/>
        <v>2.3883091062020934</v>
      </c>
      <c r="K6" s="7">
        <f t="shared" si="13"/>
        <v>0.10972507545612364</v>
      </c>
      <c r="L6" s="3" t="e">
        <f t="shared" si="14"/>
        <v>#DIV/0!</v>
      </c>
      <c r="M6" s="3" t="e">
        <f t="shared" si="15"/>
        <v>#DIV/0!</v>
      </c>
    </row>
    <row r="7" spans="1:15" x14ac:dyDescent="0.25">
      <c r="A7" s="2">
        <f t="shared" si="4"/>
        <v>0.51724137931034486</v>
      </c>
      <c r="B7" s="1">
        <f t="shared" si="5"/>
        <v>-0.42418713354381055</v>
      </c>
      <c r="C7" s="1">
        <f t="shared" si="0"/>
        <v>4.2948870392390006</v>
      </c>
      <c r="D7" s="4">
        <f t="shared" si="6"/>
        <v>0.63397458499877346</v>
      </c>
      <c r="E7" s="8">
        <f t="shared" si="7"/>
        <v>8.0471203202092667E-5</v>
      </c>
      <c r="F7" s="3">
        <f t="shared" si="8"/>
        <v>-4.8293125162056798</v>
      </c>
      <c r="G7" s="7">
        <f t="shared" si="9"/>
        <v>3.1381762440492702</v>
      </c>
      <c r="H7" s="4">
        <f t="shared" si="10"/>
        <v>1.5000000000015994</v>
      </c>
      <c r="I7" s="8">
        <f t="shared" si="11"/>
        <v>8.4309767814483294E-5</v>
      </c>
      <c r="J7" s="3">
        <f t="shared" si="12"/>
        <v>2.3668367912542494</v>
      </c>
      <c r="K7" s="7">
        <f t="shared" si="13"/>
        <v>2.1472314947843962E-2</v>
      </c>
      <c r="L7" s="3" t="e">
        <f t="shared" si="14"/>
        <v>#DIV/0!</v>
      </c>
      <c r="M7" s="3" t="e">
        <f t="shared" si="15"/>
        <v>#DIV/0!</v>
      </c>
    </row>
    <row r="8" spans="1:15" x14ac:dyDescent="0.25">
      <c r="A8" s="2">
        <f t="shared" si="4"/>
        <v>0.62068965517241381</v>
      </c>
      <c r="B8" s="1">
        <f t="shared" si="5"/>
        <v>-4.0776579605559249E-2</v>
      </c>
      <c r="C8" s="1">
        <f t="shared" si="0"/>
        <v>3.1391200951248521</v>
      </c>
      <c r="D8" s="3">
        <f t="shared" si="6"/>
        <v>0.63397459621556107</v>
      </c>
      <c r="E8" s="7">
        <f t="shared" si="7"/>
        <v>1.121678760984679E-8</v>
      </c>
      <c r="F8" s="3">
        <f t="shared" si="8"/>
        <v>-2.746039547382547</v>
      </c>
      <c r="G8" s="7">
        <f t="shared" si="9"/>
        <v>2.0832729688231328</v>
      </c>
      <c r="H8" s="3">
        <f t="shared" si="10"/>
        <v>1.5000000000000007</v>
      </c>
      <c r="I8" s="7">
        <f t="shared" si="11"/>
        <v>1.5987211554602254E-12</v>
      </c>
      <c r="J8" s="3">
        <f t="shared" si="12"/>
        <v>2.3660265415921073</v>
      </c>
      <c r="K8" s="7">
        <f t="shared" si="13"/>
        <v>8.1024966214204852E-4</v>
      </c>
      <c r="L8" s="3" t="e">
        <f t="shared" si="14"/>
        <v>#DIV/0!</v>
      </c>
      <c r="M8" s="3" t="e">
        <f t="shared" si="15"/>
        <v>#DIV/0!</v>
      </c>
    </row>
    <row r="9" spans="1:15" x14ac:dyDescent="0.25">
      <c r="A9" s="2">
        <f t="shared" si="4"/>
        <v>0.72413793103448276</v>
      </c>
      <c r="B9" s="1">
        <f t="shared" si="5"/>
        <v>0.2297142154249876</v>
      </c>
      <c r="C9" s="1">
        <f t="shared" si="0"/>
        <v>2.1117717003567176</v>
      </c>
      <c r="D9" s="3">
        <f t="shared" si="6"/>
        <v>0.63397459621556163</v>
      </c>
      <c r="E9" s="7">
        <f t="shared" si="7"/>
        <v>5.5511151231257827E-16</v>
      </c>
      <c r="F9" s="3">
        <f t="shared" si="8"/>
        <v>-1.3704972475381854</v>
      </c>
      <c r="G9" s="7">
        <f t="shared" si="9"/>
        <v>1.3755422998443616</v>
      </c>
      <c r="H9" s="3">
        <f t="shared" si="10"/>
        <v>1.5000000000000007</v>
      </c>
      <c r="I9" s="7">
        <f t="shared" si="11"/>
        <v>0</v>
      </c>
      <c r="J9" s="4">
        <f t="shared" si="12"/>
        <v>2.3660254037866819</v>
      </c>
      <c r="K9" s="8">
        <f t="shared" si="13"/>
        <v>1.1378054254329584E-6</v>
      </c>
      <c r="L9" s="3" t="e">
        <f t="shared" si="14"/>
        <v>#DIV/0!</v>
      </c>
      <c r="M9" s="3" t="e">
        <f t="shared" si="15"/>
        <v>#DIV/0!</v>
      </c>
    </row>
    <row r="10" spans="1:15" x14ac:dyDescent="0.25">
      <c r="A10" s="2">
        <f t="shared" si="4"/>
        <v>0.82758620689655171</v>
      </c>
      <c r="B10" s="1">
        <f t="shared" si="5"/>
        <v>0.400569929066382</v>
      </c>
      <c r="C10" s="1">
        <f t="shared" si="0"/>
        <v>1.2128418549346023</v>
      </c>
      <c r="D10" s="3">
        <f t="shared" si="6"/>
        <v>0.63397459621556163</v>
      </c>
      <c r="E10" s="7">
        <f t="shared" si="7"/>
        <v>0</v>
      </c>
      <c r="F10" s="3">
        <f t="shared" si="8"/>
        <v>-0.47354354398913867</v>
      </c>
      <c r="G10" s="7">
        <f t="shared" si="9"/>
        <v>0.89695370354904669</v>
      </c>
      <c r="H10" s="3">
        <f t="shared" si="10"/>
        <v>1.5000000000000007</v>
      </c>
      <c r="I10" s="7">
        <f t="shared" si="11"/>
        <v>0</v>
      </c>
      <c r="J10" s="3">
        <f t="shared" si="12"/>
        <v>2.3660254037844388</v>
      </c>
      <c r="K10" s="7">
        <f t="shared" si="13"/>
        <v>2.2430945989526663E-12</v>
      </c>
      <c r="L10" s="3" t="e">
        <f t="shared" si="14"/>
        <v>#DIV/0!</v>
      </c>
      <c r="M10" s="3" t="e">
        <f t="shared" si="15"/>
        <v>#DIV/0!</v>
      </c>
    </row>
    <row r="11" spans="1:15" x14ac:dyDescent="0.25">
      <c r="A11" s="2">
        <f t="shared" si="4"/>
        <v>0.93103448275862066</v>
      </c>
      <c r="B11" s="1">
        <f t="shared" si="5"/>
        <v>0.48507523883718129</v>
      </c>
      <c r="C11" s="1">
        <f t="shared" si="0"/>
        <v>0.44233055885850447</v>
      </c>
      <c r="D11" s="3">
        <f t="shared" si="6"/>
        <v>0.63397459621556163</v>
      </c>
      <c r="E11" s="7">
        <f t="shared" si="7"/>
        <v>0</v>
      </c>
      <c r="F11" s="3">
        <f t="shared" si="8"/>
        <v>9.4061427801607866E-2</v>
      </c>
      <c r="G11" s="7">
        <f t="shared" si="9"/>
        <v>0.56760497179074654</v>
      </c>
      <c r="H11" s="3">
        <f t="shared" si="10"/>
        <v>1.5000000000000007</v>
      </c>
      <c r="I11" s="7">
        <f t="shared" si="11"/>
        <v>0</v>
      </c>
      <c r="J11" s="3">
        <f t="shared" si="12"/>
        <v>2.3660254037844388</v>
      </c>
      <c r="K11" s="7">
        <f t="shared" si="13"/>
        <v>0</v>
      </c>
      <c r="L11" s="3" t="e">
        <f t="shared" si="14"/>
        <v>#DIV/0!</v>
      </c>
      <c r="M11" s="3" t="e">
        <f t="shared" si="15"/>
        <v>#DIV/0!</v>
      </c>
    </row>
    <row r="12" spans="1:15" x14ac:dyDescent="0.25">
      <c r="A12" s="2">
        <f t="shared" si="4"/>
        <v>1.0344827586206897</v>
      </c>
      <c r="B12" s="1">
        <f t="shared" si="5"/>
        <v>0.49651482225593657</v>
      </c>
      <c r="C12" s="1">
        <f t="shared" si="0"/>
        <v>-0.19976218787158295</v>
      </c>
      <c r="D12" s="3">
        <f t="shared" si="6"/>
        <v>0.63397459621556163</v>
      </c>
      <c r="E12" s="7">
        <f t="shared" si="7"/>
        <v>0</v>
      </c>
      <c r="F12" s="3">
        <f t="shared" si="8"/>
        <v>0.42699899508642214</v>
      </c>
      <c r="G12" s="7">
        <f t="shared" si="9"/>
        <v>0.33293756728481427</v>
      </c>
      <c r="H12" s="3">
        <f t="shared" si="10"/>
        <v>1.5000000000000007</v>
      </c>
      <c r="I12" s="7">
        <f t="shared" si="11"/>
        <v>0</v>
      </c>
      <c r="J12" s="3">
        <f t="shared" si="12"/>
        <v>2.3660254037844388</v>
      </c>
      <c r="K12" s="7">
        <f t="shared" si="13"/>
        <v>0</v>
      </c>
      <c r="L12" s="3" t="e">
        <f t="shared" si="14"/>
        <v>#DIV/0!</v>
      </c>
      <c r="M12" s="3" t="e">
        <f t="shared" si="15"/>
        <v>#DIV/0!</v>
      </c>
    </row>
    <row r="13" spans="1:15" x14ac:dyDescent="0.25">
      <c r="A13" s="2">
        <f t="shared" si="4"/>
        <v>1.1379310344827587</v>
      </c>
      <c r="B13" s="1">
        <f t="shared" si="5"/>
        <v>0.44817335684119897</v>
      </c>
      <c r="C13" s="1">
        <f t="shared" si="0"/>
        <v>-0.71343638525564756</v>
      </c>
      <c r="D13" s="3">
        <f t="shared" si="6"/>
        <v>0.63397459621556163</v>
      </c>
      <c r="E13" s="7">
        <f t="shared" si="7"/>
        <v>0</v>
      </c>
      <c r="F13" s="3">
        <f t="shared" si="8"/>
        <v>0.58625556841474769</v>
      </c>
      <c r="G13" s="7">
        <f t="shared" si="9"/>
        <v>0.15925657332832555</v>
      </c>
      <c r="H13" s="3">
        <f t="shared" si="10"/>
        <v>1.5000000000000007</v>
      </c>
      <c r="I13" s="7">
        <f t="shared" si="11"/>
        <v>0</v>
      </c>
      <c r="J13" s="3">
        <f t="shared" si="12"/>
        <v>2.3660254037844388</v>
      </c>
      <c r="K13" s="7">
        <f t="shared" si="13"/>
        <v>0</v>
      </c>
      <c r="L13" s="3" t="e">
        <f t="shared" si="14"/>
        <v>#DIV/0!</v>
      </c>
      <c r="M13" s="3" t="e">
        <f t="shared" si="15"/>
        <v>#DIV/0!</v>
      </c>
    </row>
    <row r="14" spans="1:15" x14ac:dyDescent="0.25">
      <c r="A14" s="2">
        <f t="shared" si="4"/>
        <v>1.2413793103448276</v>
      </c>
      <c r="B14" s="1">
        <f t="shared" si="5"/>
        <v>0.35333552011152847</v>
      </c>
      <c r="C14" s="1">
        <f t="shared" si="0"/>
        <v>-1.0986920332936982</v>
      </c>
      <c r="D14" s="3">
        <f t="shared" si="6"/>
        <v>0.63397459621556163</v>
      </c>
      <c r="E14" s="7">
        <f t="shared" si="7"/>
        <v>0</v>
      </c>
      <c r="F14" s="3">
        <f t="shared" si="8"/>
        <v>0.63047934713286347</v>
      </c>
      <c r="G14" s="7">
        <f t="shared" si="9"/>
        <v>4.422377871811578E-2</v>
      </c>
      <c r="H14" s="3">
        <f t="shared" si="10"/>
        <v>1.5000000000000007</v>
      </c>
      <c r="I14" s="7">
        <f t="shared" si="11"/>
        <v>0</v>
      </c>
      <c r="J14" s="3">
        <f t="shared" si="12"/>
        <v>2.3660254037844388</v>
      </c>
      <c r="K14" s="7">
        <f t="shared" si="13"/>
        <v>0</v>
      </c>
      <c r="L14" s="3" t="e">
        <f t="shared" si="14"/>
        <v>#DIV/0!</v>
      </c>
      <c r="M14" s="3" t="e">
        <f t="shared" si="15"/>
        <v>#DIV/0!</v>
      </c>
    </row>
    <row r="15" spans="1:15" x14ac:dyDescent="0.25">
      <c r="A15" s="2">
        <f t="shared" si="4"/>
        <v>1.3448275862068966</v>
      </c>
      <c r="B15" s="1">
        <f t="shared" si="5"/>
        <v>0.22528598958546908</v>
      </c>
      <c r="C15" s="1">
        <f t="shared" si="0"/>
        <v>-1.3555291319857314</v>
      </c>
      <c r="D15" s="3">
        <f t="shared" si="6"/>
        <v>0.63397459621556163</v>
      </c>
      <c r="E15" s="7">
        <f t="shared" si="7"/>
        <v>0</v>
      </c>
      <c r="F15" s="3">
        <f t="shared" si="8"/>
        <v>0.6339536335477336</v>
      </c>
      <c r="G15" s="7">
        <f t="shared" si="9"/>
        <v>3.4742864148701313E-3</v>
      </c>
      <c r="H15" s="3">
        <f t="shared" si="10"/>
        <v>1.5000000000000007</v>
      </c>
      <c r="I15" s="7">
        <f t="shared" si="11"/>
        <v>0</v>
      </c>
      <c r="J15" s="3">
        <f t="shared" si="12"/>
        <v>2.3660254037844388</v>
      </c>
      <c r="K15" s="7">
        <f t="shared" si="13"/>
        <v>0</v>
      </c>
      <c r="L15" s="3" t="e">
        <f t="shared" si="14"/>
        <v>#DIV/0!</v>
      </c>
      <c r="M15" s="3" t="e">
        <f t="shared" si="15"/>
        <v>#DIV/0!</v>
      </c>
    </row>
    <row r="16" spans="1:15" x14ac:dyDescent="0.25">
      <c r="A16" s="2">
        <f t="shared" si="4"/>
        <v>1.4482758620689655</v>
      </c>
      <c r="B16" s="1">
        <f t="shared" si="5"/>
        <v>7.7309442781583471E-2</v>
      </c>
      <c r="C16" s="1">
        <f t="shared" si="0"/>
        <v>-1.4839476813317489</v>
      </c>
      <c r="D16" s="3">
        <f t="shared" si="6"/>
        <v>0.63397459621556163</v>
      </c>
      <c r="E16" s="7">
        <f t="shared" si="7"/>
        <v>0</v>
      </c>
      <c r="F16" s="4">
        <f t="shared" si="8"/>
        <v>0.6339745954544832</v>
      </c>
      <c r="G16" s="8">
        <f t="shared" si="9"/>
        <v>2.0961906749605852E-5</v>
      </c>
      <c r="H16" s="3">
        <f t="shared" si="10"/>
        <v>1.5000000000000007</v>
      </c>
      <c r="I16" s="7">
        <f t="shared" si="11"/>
        <v>0</v>
      </c>
      <c r="J16" s="3">
        <f t="shared" si="12"/>
        <v>2.3660254037844388</v>
      </c>
      <c r="K16" s="7">
        <f t="shared" si="13"/>
        <v>0</v>
      </c>
    </row>
    <row r="17" spans="1:11" x14ac:dyDescent="0.25">
      <c r="A17" s="2">
        <f t="shared" si="4"/>
        <v>1.5517241379310345</v>
      </c>
      <c r="B17" s="1">
        <f t="shared" si="5"/>
        <v>-7.7309442781583471E-2</v>
      </c>
      <c r="C17" s="1">
        <f t="shared" si="0"/>
        <v>-1.4839476813317454</v>
      </c>
      <c r="D17" s="3">
        <f t="shared" si="6"/>
        <v>0.63397459621556163</v>
      </c>
      <c r="E17" s="7">
        <f t="shared" si="7"/>
        <v>0</v>
      </c>
      <c r="F17" s="3">
        <f t="shared" si="8"/>
        <v>0.63397459621556151</v>
      </c>
      <c r="G17" s="7">
        <f t="shared" si="9"/>
        <v>7.6107831148419791E-10</v>
      </c>
      <c r="H17" s="3">
        <f t="shared" si="10"/>
        <v>1.5000000000000007</v>
      </c>
      <c r="I17" s="7">
        <f t="shared" si="11"/>
        <v>0</v>
      </c>
      <c r="J17" s="3">
        <f t="shared" si="12"/>
        <v>2.3660254037844388</v>
      </c>
      <c r="K17" s="7">
        <f t="shared" si="13"/>
        <v>0</v>
      </c>
    </row>
    <row r="18" spans="1:11" x14ac:dyDescent="0.25">
      <c r="A18" s="2">
        <f t="shared" si="4"/>
        <v>1.6551724137931034</v>
      </c>
      <c r="B18" s="1">
        <f t="shared" si="5"/>
        <v>-0.22528598958546908</v>
      </c>
      <c r="C18" s="1">
        <f t="shared" si="0"/>
        <v>-1.3555291319857297</v>
      </c>
      <c r="D18" s="3">
        <f t="shared" si="6"/>
        <v>0.63397459621556163</v>
      </c>
      <c r="E18" s="7">
        <f t="shared" si="7"/>
        <v>0</v>
      </c>
      <c r="F18" s="3">
        <f t="shared" si="8"/>
        <v>0.63397459621556151</v>
      </c>
      <c r="G18" s="7">
        <f t="shared" si="9"/>
        <v>0</v>
      </c>
      <c r="H18" s="3">
        <f t="shared" si="10"/>
        <v>1.5000000000000007</v>
      </c>
      <c r="I18" s="7">
        <f t="shared" si="11"/>
        <v>0</v>
      </c>
      <c r="J18" s="3">
        <f t="shared" si="12"/>
        <v>2.3660254037844388</v>
      </c>
      <c r="K18" s="7">
        <f t="shared" si="13"/>
        <v>0</v>
      </c>
    </row>
    <row r="19" spans="1:11" x14ac:dyDescent="0.25">
      <c r="A19" s="2">
        <f t="shared" si="4"/>
        <v>1.7586206896551724</v>
      </c>
      <c r="B19" s="1">
        <f t="shared" si="5"/>
        <v>-0.35333552011152847</v>
      </c>
      <c r="C19" s="1">
        <f t="shared" si="0"/>
        <v>-1.0986920332936982</v>
      </c>
      <c r="D19" s="3">
        <f t="shared" si="6"/>
        <v>0.63397459621556163</v>
      </c>
      <c r="E19" s="7">
        <f t="shared" si="7"/>
        <v>0</v>
      </c>
      <c r="F19" s="3">
        <f t="shared" si="8"/>
        <v>0.63397459621556151</v>
      </c>
      <c r="G19" s="7">
        <f t="shared" si="9"/>
        <v>0</v>
      </c>
      <c r="H19" s="3">
        <f t="shared" si="10"/>
        <v>1.5000000000000007</v>
      </c>
      <c r="I19" s="7">
        <f t="shared" si="11"/>
        <v>0</v>
      </c>
      <c r="J19" s="3">
        <f t="shared" si="12"/>
        <v>2.3660254037844388</v>
      </c>
      <c r="K19" s="7">
        <f t="shared" si="13"/>
        <v>0</v>
      </c>
    </row>
    <row r="20" spans="1:11" x14ac:dyDescent="0.25">
      <c r="A20" s="2">
        <f t="shared" si="4"/>
        <v>1.8620689655172413</v>
      </c>
      <c r="B20" s="1">
        <f t="shared" si="5"/>
        <v>-0.44817335684119897</v>
      </c>
      <c r="C20" s="1">
        <f t="shared" si="0"/>
        <v>-0.71343638525564401</v>
      </c>
      <c r="D20" s="3">
        <f t="shared" si="6"/>
        <v>0.63397459621556163</v>
      </c>
      <c r="E20" s="7">
        <f t="shared" si="7"/>
        <v>0</v>
      </c>
      <c r="F20" s="3">
        <f t="shared" si="8"/>
        <v>0.63397459621556151</v>
      </c>
      <c r="G20" s="7">
        <f t="shared" si="9"/>
        <v>0</v>
      </c>
      <c r="H20" s="3">
        <f t="shared" si="10"/>
        <v>1.5000000000000007</v>
      </c>
      <c r="I20" s="7">
        <f t="shared" si="11"/>
        <v>0</v>
      </c>
      <c r="J20" s="3">
        <f t="shared" si="12"/>
        <v>2.3660254037844388</v>
      </c>
      <c r="K20" s="7">
        <f t="shared" si="13"/>
        <v>0</v>
      </c>
    </row>
    <row r="21" spans="1:11" x14ac:dyDescent="0.25">
      <c r="A21" s="2">
        <f t="shared" si="4"/>
        <v>1.9655172413793103</v>
      </c>
      <c r="B21" s="1">
        <f t="shared" si="5"/>
        <v>-0.49651482225593213</v>
      </c>
      <c r="C21" s="1">
        <f t="shared" si="0"/>
        <v>-0.19976218787158473</v>
      </c>
      <c r="D21" s="3">
        <f t="shared" si="6"/>
        <v>0.63397459621556163</v>
      </c>
      <c r="E21" s="7">
        <f t="shared" si="7"/>
        <v>0</v>
      </c>
      <c r="F21" s="3">
        <f t="shared" si="8"/>
        <v>0.63397459621556151</v>
      </c>
      <c r="G21" s="7">
        <f t="shared" si="9"/>
        <v>0</v>
      </c>
      <c r="H21" s="3">
        <f t="shared" si="10"/>
        <v>1.5000000000000007</v>
      </c>
      <c r="I21" s="7">
        <f t="shared" si="11"/>
        <v>0</v>
      </c>
      <c r="J21" s="3">
        <f t="shared" si="12"/>
        <v>2.3660254037844388</v>
      </c>
      <c r="K21" s="7">
        <f t="shared" si="13"/>
        <v>0</v>
      </c>
    </row>
    <row r="22" spans="1:11" x14ac:dyDescent="0.25">
      <c r="A22" s="2">
        <f t="shared" si="4"/>
        <v>2.0689655172413794</v>
      </c>
      <c r="B22" s="1">
        <f t="shared" si="5"/>
        <v>-0.48507523883717596</v>
      </c>
      <c r="C22" s="1">
        <f t="shared" si="0"/>
        <v>0.44233055885850092</v>
      </c>
      <c r="D22" s="3">
        <f t="shared" si="6"/>
        <v>0.63397459621556163</v>
      </c>
      <c r="E22" s="7">
        <f t="shared" si="7"/>
        <v>0</v>
      </c>
      <c r="F22" s="3">
        <f t="shared" si="8"/>
        <v>0.63397459621556151</v>
      </c>
      <c r="G22" s="7">
        <f t="shared" si="9"/>
        <v>0</v>
      </c>
      <c r="H22" s="3">
        <f t="shared" si="10"/>
        <v>1.5000000000000007</v>
      </c>
      <c r="I22" s="7">
        <f t="shared" si="11"/>
        <v>0</v>
      </c>
      <c r="J22" s="3">
        <f t="shared" si="12"/>
        <v>2.3660254037844388</v>
      </c>
      <c r="K22" s="7">
        <f t="shared" si="13"/>
        <v>0</v>
      </c>
    </row>
    <row r="23" spans="1:11" x14ac:dyDescent="0.25">
      <c r="A23" s="2">
        <f t="shared" si="4"/>
        <v>2.1724137931034484</v>
      </c>
      <c r="B23" s="1">
        <f t="shared" si="5"/>
        <v>-0.400569929066382</v>
      </c>
      <c r="C23" s="1">
        <f t="shared" si="0"/>
        <v>1.2128418549346023</v>
      </c>
      <c r="D23" s="3">
        <f t="shared" si="6"/>
        <v>0.63397459621556163</v>
      </c>
      <c r="E23" s="7">
        <f t="shared" si="7"/>
        <v>0</v>
      </c>
      <c r="F23" s="3">
        <f t="shared" si="8"/>
        <v>0.63397459621556151</v>
      </c>
      <c r="G23" s="7">
        <f t="shared" si="9"/>
        <v>0</v>
      </c>
      <c r="H23" s="3">
        <f t="shared" si="10"/>
        <v>1.5000000000000007</v>
      </c>
      <c r="I23" s="7">
        <f t="shared" si="11"/>
        <v>0</v>
      </c>
      <c r="J23" s="3">
        <f t="shared" si="12"/>
        <v>2.3660254037844388</v>
      </c>
      <c r="K23" s="7">
        <f t="shared" si="13"/>
        <v>0</v>
      </c>
    </row>
    <row r="24" spans="1:11" x14ac:dyDescent="0.25">
      <c r="A24" s="2">
        <f t="shared" si="4"/>
        <v>2.2758620689655173</v>
      </c>
      <c r="B24" s="1">
        <f t="shared" si="5"/>
        <v>-0.22971421542498405</v>
      </c>
      <c r="C24" s="1">
        <f t="shared" si="0"/>
        <v>2.1117717003567194</v>
      </c>
      <c r="D24" s="3">
        <f t="shared" si="6"/>
        <v>0.63397459621556163</v>
      </c>
      <c r="E24" s="7">
        <f t="shared" si="7"/>
        <v>0</v>
      </c>
      <c r="F24" s="3">
        <f t="shared" si="8"/>
        <v>0.63397459621556151</v>
      </c>
      <c r="G24" s="7">
        <f t="shared" si="9"/>
        <v>0</v>
      </c>
      <c r="H24" s="3">
        <f t="shared" si="10"/>
        <v>1.5000000000000007</v>
      </c>
      <c r="I24" s="7">
        <f t="shared" si="11"/>
        <v>0</v>
      </c>
      <c r="J24" s="3">
        <f t="shared" si="12"/>
        <v>2.3660254037844388</v>
      </c>
      <c r="K24" s="7">
        <f t="shared" si="13"/>
        <v>0</v>
      </c>
    </row>
    <row r="25" spans="1:11" x14ac:dyDescent="0.25">
      <c r="A25" s="2">
        <f t="shared" si="4"/>
        <v>2.3793103448275863</v>
      </c>
      <c r="B25" s="1">
        <f t="shared" si="5"/>
        <v>4.0776579605559249E-2</v>
      </c>
      <c r="C25" s="1">
        <f t="shared" si="0"/>
        <v>3.1391200951248521</v>
      </c>
      <c r="D25" s="3">
        <f t="shared" si="6"/>
        <v>0.63397459621556163</v>
      </c>
      <c r="E25" s="7">
        <f t="shared" si="7"/>
        <v>0</v>
      </c>
      <c r="F25" s="3">
        <f t="shared" si="8"/>
        <v>0.63397459621556151</v>
      </c>
      <c r="G25" s="7">
        <f t="shared" si="9"/>
        <v>0</v>
      </c>
      <c r="H25" s="3">
        <f t="shared" si="10"/>
        <v>1.5000000000000007</v>
      </c>
      <c r="I25" s="7">
        <f t="shared" si="11"/>
        <v>0</v>
      </c>
      <c r="J25" s="3">
        <f t="shared" si="12"/>
        <v>2.3660254037844388</v>
      </c>
      <c r="K25" s="7">
        <f t="shared" si="13"/>
        <v>0</v>
      </c>
    </row>
    <row r="26" spans="1:11" x14ac:dyDescent="0.25">
      <c r="A26" s="2">
        <f t="shared" si="4"/>
        <v>2.4827586206896552</v>
      </c>
      <c r="B26" s="1">
        <f t="shared" si="5"/>
        <v>0.42418713354381765</v>
      </c>
      <c r="C26" s="1">
        <f t="shared" si="0"/>
        <v>4.2948870392390006</v>
      </c>
      <c r="D26" s="3">
        <f t="shared" si="6"/>
        <v>0.63397459621556163</v>
      </c>
      <c r="E26" s="7">
        <f t="shared" si="7"/>
        <v>0</v>
      </c>
      <c r="F26" s="3">
        <f t="shared" si="8"/>
        <v>0.63397459621556151</v>
      </c>
      <c r="G26" s="7">
        <f t="shared" si="9"/>
        <v>0</v>
      </c>
      <c r="H26" s="3">
        <f t="shared" si="10"/>
        <v>1.5000000000000007</v>
      </c>
      <c r="I26" s="7">
        <f t="shared" si="11"/>
        <v>0</v>
      </c>
      <c r="J26" s="3">
        <f t="shared" si="12"/>
        <v>2.3660254037844388</v>
      </c>
      <c r="K26" s="7">
        <f t="shared" si="13"/>
        <v>0</v>
      </c>
    </row>
    <row r="27" spans="1:11" x14ac:dyDescent="0.25">
      <c r="A27" s="2">
        <f t="shared" si="4"/>
        <v>2.5862068965517242</v>
      </c>
      <c r="B27" s="1">
        <f t="shared" si="5"/>
        <v>0.93380212390831474</v>
      </c>
      <c r="C27" s="1">
        <f t="shared" si="0"/>
        <v>5.5790725326991719</v>
      </c>
      <c r="D27" s="3">
        <f t="shared" si="6"/>
        <v>0.63397459621556163</v>
      </c>
      <c r="E27" s="7">
        <f t="shared" si="7"/>
        <v>0</v>
      </c>
      <c r="F27" s="3">
        <f t="shared" si="8"/>
        <v>0.63397459621556151</v>
      </c>
      <c r="G27" s="7">
        <f t="shared" si="9"/>
        <v>0</v>
      </c>
      <c r="H27" s="3">
        <f t="shared" si="10"/>
        <v>1.5000000000000007</v>
      </c>
      <c r="I27" s="7">
        <f t="shared" si="11"/>
        <v>0</v>
      </c>
      <c r="J27" s="3">
        <f t="shared" si="12"/>
        <v>2.3660254037844388</v>
      </c>
      <c r="K27" s="7">
        <f t="shared" si="13"/>
        <v>0</v>
      </c>
    </row>
    <row r="28" spans="1:11" x14ac:dyDescent="0.25">
      <c r="A28" s="2">
        <f t="shared" si="4"/>
        <v>2.6896551724137931</v>
      </c>
      <c r="B28" s="1">
        <f t="shared" si="5"/>
        <v>1.582906228217638</v>
      </c>
      <c r="C28" s="1">
        <f t="shared" si="0"/>
        <v>6.9916765755053518</v>
      </c>
    </row>
    <row r="29" spans="1:11" x14ac:dyDescent="0.25">
      <c r="A29" s="2">
        <f t="shared" si="4"/>
        <v>2.7931034482758621</v>
      </c>
      <c r="B29" s="1">
        <f t="shared" si="5"/>
        <v>2.384784123990336</v>
      </c>
      <c r="C29" s="1">
        <f t="shared" si="0"/>
        <v>8.5326991676575474</v>
      </c>
    </row>
    <row r="30" spans="1:11" x14ac:dyDescent="0.25">
      <c r="A30" s="2">
        <f t="shared" si="4"/>
        <v>2.896551724137931</v>
      </c>
      <c r="B30" s="1">
        <f t="shared" si="5"/>
        <v>3.3527204887449287</v>
      </c>
      <c r="C30" s="1">
        <f t="shared" si="0"/>
        <v>10.202140309155766</v>
      </c>
    </row>
    <row r="31" spans="1:11" x14ac:dyDescent="0.25">
      <c r="A31" s="2">
        <f t="shared" si="4"/>
        <v>3</v>
      </c>
      <c r="B31" s="1">
        <f t="shared" si="5"/>
        <v>4.5</v>
      </c>
      <c r="C31" s="1">
        <f t="shared" si="0"/>
        <v>12</v>
      </c>
    </row>
  </sheetData>
  <mergeCells count="1">
    <mergeCell ref="L1:M1"/>
  </mergeCells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</dc:creator>
  <cp:lastModifiedBy>ANASTASIOS TASIOPOYLOS</cp:lastModifiedBy>
  <cp:lastPrinted>2023-03-18T01:18:51Z</cp:lastPrinted>
  <dcterms:created xsi:type="dcterms:W3CDTF">2017-08-25T17:41:12Z</dcterms:created>
  <dcterms:modified xsi:type="dcterms:W3CDTF">2026-03-10T23:18:38Z</dcterms:modified>
</cp:coreProperties>
</file>