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ebgr-my.sharepoint.com/personal/ldoukakis_aueb_gr/Documents/Desktop/"/>
    </mc:Choice>
  </mc:AlternateContent>
  <xr:revisionPtr revIDLastSave="68" documentId="13_ncr:1_{9D3595EA-075B-44AF-950E-0B733CC8DEC6}" xr6:coauthVersionLast="47" xr6:coauthVersionMax="47" xr10:uidLastSave="{479A34BE-C724-4204-8812-997155977844}"/>
  <bookViews>
    <workbookView xWindow="-110" yWindow="-110" windowWidth="19420" windowHeight="10300" xr2:uid="{BD790AF7-790D-49EE-BF99-C5799583D8A1}"/>
  </bookViews>
  <sheets>
    <sheet name="ALK SERV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9" i="1"/>
  <c r="E32" i="1"/>
  <c r="E34" i="1"/>
  <c r="Q11" i="1" l="1"/>
  <c r="Q8" i="1"/>
  <c r="G25" i="1"/>
  <c r="J31" i="1"/>
  <c r="J33" i="1" s="1"/>
  <c r="M26" i="1"/>
  <c r="M28" i="1" s="1"/>
  <c r="K22" i="1"/>
  <c r="G29" i="1"/>
  <c r="G31" i="1" s="1"/>
  <c r="G9" i="1"/>
  <c r="M11" i="1"/>
  <c r="M21" i="1"/>
  <c r="Q13" i="1" s="1"/>
  <c r="S13" i="1" s="1"/>
  <c r="G8" i="1"/>
  <c r="G7" i="1"/>
  <c r="H6" i="1"/>
  <c r="G23" i="1"/>
  <c r="Q18" i="1" s="1"/>
  <c r="S18" i="1" s="1"/>
  <c r="M16" i="1"/>
  <c r="M18" i="1" s="1"/>
  <c r="K16" i="1"/>
  <c r="K18" i="1" s="1"/>
  <c r="G18" i="1"/>
  <c r="G6" i="1"/>
  <c r="J11" i="1"/>
  <c r="Q7" i="1" s="1"/>
  <c r="M5" i="1"/>
  <c r="M7" i="1" s="1"/>
  <c r="Q6" i="1" s="1"/>
  <c r="S6" i="1" s="1"/>
  <c r="G5" i="1"/>
  <c r="Q15" i="1" l="1"/>
  <c r="S15" i="1" s="1"/>
  <c r="Q19" i="1"/>
  <c r="S19" i="1" s="1"/>
  <c r="M23" i="1"/>
  <c r="Q16" i="1"/>
  <c r="S16" i="1" s="1"/>
  <c r="R9" i="1"/>
  <c r="T9" i="1" s="1"/>
  <c r="Q10" i="1"/>
  <c r="S10" i="1" s="1"/>
  <c r="G12" i="1"/>
  <c r="Q4" i="1" l="1"/>
  <c r="N31" i="1"/>
  <c r="H9" i="1"/>
  <c r="H8" i="1"/>
  <c r="K26" i="1"/>
  <c r="E25" i="1"/>
  <c r="H7" i="1" s="1"/>
  <c r="E19" i="1"/>
  <c r="K21" i="1" s="1"/>
  <c r="E21" i="1"/>
  <c r="H18" i="1" s="1"/>
  <c r="E23" i="1"/>
  <c r="K11" i="1" s="1"/>
  <c r="E9" i="1"/>
  <c r="N11" i="1" s="1"/>
  <c r="E7" i="1"/>
  <c r="H5" i="1" s="1"/>
  <c r="E5" i="1"/>
  <c r="K5" i="1" s="1"/>
  <c r="K7" i="1" s="1"/>
  <c r="R5" i="1" s="1"/>
  <c r="T5" i="1" s="1"/>
  <c r="G20" i="1" l="1"/>
  <c r="R11" i="1"/>
  <c r="S11" i="1" s="1"/>
  <c r="R7" i="1"/>
  <c r="S7" i="1" s="1"/>
  <c r="J13" i="1"/>
  <c r="Q20" i="1"/>
  <c r="H12" i="1"/>
  <c r="R12" i="1"/>
  <c r="T12" i="1" s="1"/>
  <c r="K23" i="1"/>
  <c r="R14" i="1"/>
  <c r="T14" i="1" s="1"/>
  <c r="K28" i="1"/>
  <c r="N13" i="1"/>
  <c r="R8" i="1"/>
  <c r="T8" i="1" s="1"/>
  <c r="N33" i="1"/>
  <c r="R17" i="1"/>
  <c r="T17" i="1" s="1"/>
  <c r="T20" i="1" l="1"/>
  <c r="R4" i="1"/>
  <c r="G13" i="1"/>
  <c r="R20" i="1" l="1"/>
  <c r="S4" i="1"/>
  <c r="S20" i="1" s="1"/>
</calcChain>
</file>

<file path=xl/sharedStrings.xml><?xml version="1.0" encoding="utf-8"?>
<sst xmlns="http://schemas.openxmlformats.org/spreadsheetml/2006/main" count="103" uniqueCount="67">
  <si>
    <t xml:space="preserve">Journal </t>
  </si>
  <si>
    <t>DATE</t>
  </si>
  <si>
    <t xml:space="preserve">ACCOUNT TITLES </t>
  </si>
  <si>
    <t>DEBIT</t>
  </si>
  <si>
    <t>CREDIT</t>
  </si>
  <si>
    <t>1.</t>
  </si>
  <si>
    <t>Mar. 1</t>
  </si>
  <si>
    <t>2.</t>
  </si>
  <si>
    <t>Mar. 3</t>
  </si>
  <si>
    <t>3.</t>
  </si>
  <si>
    <t>Mar. 4</t>
  </si>
  <si>
    <t>4.</t>
  </si>
  <si>
    <t>Mar. 5</t>
  </si>
  <si>
    <t>Not a transaction of the business</t>
  </si>
  <si>
    <t>5.</t>
  </si>
  <si>
    <t>Mar. 11</t>
  </si>
  <si>
    <t>6.</t>
  </si>
  <si>
    <t>Mar. 12</t>
  </si>
  <si>
    <t>7.</t>
  </si>
  <si>
    <t>Mar. 14</t>
  </si>
  <si>
    <t>8.</t>
  </si>
  <si>
    <t>Mar. 17</t>
  </si>
  <si>
    <t>9.</t>
  </si>
  <si>
    <t>Mar. 19</t>
  </si>
  <si>
    <t>10.</t>
  </si>
  <si>
    <t>Mar. 21</t>
  </si>
  <si>
    <t>11.</t>
  </si>
  <si>
    <t>Mar. 24</t>
  </si>
  <si>
    <t>12.</t>
  </si>
  <si>
    <t>Mar. 27</t>
  </si>
  <si>
    <t>13.</t>
  </si>
  <si>
    <t>Mar. 29</t>
  </si>
  <si>
    <t>14.</t>
  </si>
  <si>
    <t>Mar. 31</t>
  </si>
  <si>
    <t>Cash</t>
  </si>
  <si>
    <t>Common Stock</t>
  </si>
  <si>
    <t>Land</t>
  </si>
  <si>
    <t>Supplies</t>
  </si>
  <si>
    <t>Accounts payable</t>
  </si>
  <si>
    <t>Accounts receivable</t>
  </si>
  <si>
    <t>Service revenue</t>
  </si>
  <si>
    <t>Salary expense</t>
  </si>
  <si>
    <t>Notes payable</t>
  </si>
  <si>
    <t>Supplies Expense (Used)</t>
  </si>
  <si>
    <t>Short term Loan</t>
  </si>
  <si>
    <t>Car</t>
  </si>
  <si>
    <t xml:space="preserve">            Notes payable</t>
  </si>
  <si>
    <t>Prepaid insurance</t>
  </si>
  <si>
    <t>Utility expense</t>
  </si>
  <si>
    <t>Utility payable</t>
  </si>
  <si>
    <t>Ledger</t>
  </si>
  <si>
    <t>Accounts Payable</t>
  </si>
  <si>
    <t>Accounts Receivable</t>
  </si>
  <si>
    <t>Service Revenue</t>
  </si>
  <si>
    <t>Salary Expense</t>
  </si>
  <si>
    <t>Office Rent</t>
  </si>
  <si>
    <t>Notes Payable</t>
  </si>
  <si>
    <t>Supplies Expense</t>
  </si>
  <si>
    <t>Prepaid Insurance</t>
  </si>
  <si>
    <t>TRIAL BALANCE 31/3/2023</t>
  </si>
  <si>
    <t>Accounts</t>
  </si>
  <si>
    <t>Debit</t>
  </si>
  <si>
    <t>Credit</t>
  </si>
  <si>
    <t>DB</t>
  </si>
  <si>
    <t>CB</t>
  </si>
  <si>
    <t>ALK SERVICES</t>
  </si>
  <si>
    <t>Office rent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</si>
</sst>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Arial"/>
      <family val="2"/>
      <charset val="161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16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  <charset val="161"/>
    </font>
    <font>
      <i/>
      <sz val="25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1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  <xf numFmtId="3" fontId="2" fillId="0" borderId="15" xfId="0" applyNumberFormat="1" applyFont="1" applyBorder="1"/>
    <xf numFmtId="3" fontId="2" fillId="0" borderId="0" xfId="0" applyNumberFormat="1" applyFont="1"/>
    <xf numFmtId="3" fontId="2" fillId="0" borderId="9" xfId="0" applyNumberFormat="1" applyFont="1" applyBorder="1"/>
    <xf numFmtId="3" fontId="2" fillId="0" borderId="21" xfId="0" applyNumberFormat="1" applyFont="1" applyBorder="1"/>
    <xf numFmtId="3" fontId="2" fillId="0" borderId="22" xfId="0" applyNumberFormat="1" applyFont="1" applyBorder="1"/>
    <xf numFmtId="3" fontId="3" fillId="0" borderId="9" xfId="0" applyNumberFormat="1" applyFont="1" applyBorder="1"/>
    <xf numFmtId="3" fontId="3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3" fontId="6" fillId="0" borderId="0" xfId="0" applyNumberFormat="1" applyFont="1"/>
    <xf numFmtId="0" fontId="0" fillId="2" borderId="0" xfId="0" applyFill="1"/>
    <xf numFmtId="0" fontId="6" fillId="0" borderId="22" xfId="0" applyFont="1" applyBorder="1"/>
    <xf numFmtId="3" fontId="6" fillId="0" borderId="22" xfId="0" applyNumberFormat="1" applyFont="1" applyBorder="1"/>
    <xf numFmtId="3" fontId="7" fillId="0" borderId="0" xfId="0" applyNumberFormat="1" applyFont="1"/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10" fillId="0" borderId="0" xfId="0" applyFont="1"/>
    <xf numFmtId="0" fontId="9" fillId="0" borderId="8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right" vertical="center" wrapText="1"/>
    </xf>
    <xf numFmtId="0" fontId="11" fillId="0" borderId="0" xfId="0" applyFont="1"/>
    <xf numFmtId="0" fontId="2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7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09B9-3ADC-4C1E-8DF7-10ED37CA9757}">
  <dimension ref="A1:T35"/>
  <sheetViews>
    <sheetView tabSelected="1" topLeftCell="A24" zoomScale="90" zoomScaleNormal="90" workbookViewId="0">
      <selection activeCell="G29" sqref="G29"/>
    </sheetView>
  </sheetViews>
  <sheetFormatPr defaultRowHeight="30" customHeight="1" x14ac:dyDescent="0.35"/>
  <cols>
    <col min="1" max="1" width="6.08984375" customWidth="1"/>
    <col min="2" max="2" width="8.54296875" bestFit="1" customWidth="1"/>
    <col min="3" max="3" width="31.54296875" style="28" customWidth="1"/>
    <col min="4" max="4" width="12.453125" style="28" customWidth="1"/>
    <col min="5" max="5" width="13.26953125" style="28" customWidth="1"/>
    <col min="6" max="6" width="5.6328125" style="22" customWidth="1"/>
    <col min="7" max="7" width="16.26953125" customWidth="1"/>
    <col min="8" max="8" width="14.453125" customWidth="1"/>
    <col min="15" max="15" width="6.26953125" style="22" customWidth="1"/>
    <col min="16" max="16" width="36.453125" bestFit="1" customWidth="1"/>
    <col min="17" max="17" width="10.6328125" bestFit="1" customWidth="1"/>
    <col min="18" max="18" width="11.453125" customWidth="1"/>
    <col min="19" max="19" width="9.54296875" bestFit="1" customWidth="1"/>
    <col min="20" max="20" width="11.453125" customWidth="1"/>
  </cols>
  <sheetData>
    <row r="1" spans="1:20" ht="30" customHeight="1" thickBot="1" x14ac:dyDescent="0.75">
      <c r="A1" s="44" t="s">
        <v>65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30" customHeight="1" thickTop="1" thickBot="1" x14ac:dyDescent="0.4">
      <c r="A2" s="41" t="s">
        <v>0</v>
      </c>
      <c r="B2" s="42"/>
      <c r="C2" s="42"/>
      <c r="D2" s="42"/>
      <c r="E2" s="43"/>
      <c r="G2" s="41" t="s">
        <v>50</v>
      </c>
      <c r="H2" s="42"/>
      <c r="I2" s="42"/>
      <c r="J2" s="42"/>
      <c r="K2" s="42"/>
      <c r="L2" s="42"/>
      <c r="M2" s="42"/>
      <c r="N2" s="42"/>
      <c r="P2" s="41" t="s">
        <v>59</v>
      </c>
      <c r="Q2" s="42"/>
      <c r="R2" s="42"/>
      <c r="S2" s="42"/>
      <c r="T2" s="43"/>
    </row>
    <row r="3" spans="1:20" ht="30" customHeight="1" thickBot="1" x14ac:dyDescent="0.4">
      <c r="A3" s="1"/>
      <c r="B3" s="2" t="s">
        <v>1</v>
      </c>
      <c r="C3" s="26" t="s">
        <v>2</v>
      </c>
      <c r="D3" s="27" t="s">
        <v>3</v>
      </c>
      <c r="E3" s="26" t="s">
        <v>4</v>
      </c>
      <c r="P3" s="18" t="s">
        <v>60</v>
      </c>
      <c r="Q3" s="18" t="s">
        <v>61</v>
      </c>
      <c r="R3" s="18" t="s">
        <v>62</v>
      </c>
      <c r="S3" s="18" t="s">
        <v>63</v>
      </c>
      <c r="T3" s="19" t="s">
        <v>64</v>
      </c>
    </row>
    <row r="4" spans="1:20" ht="30" customHeight="1" thickTop="1" thickBot="1" x14ac:dyDescent="0.45">
      <c r="A4" s="3" t="s">
        <v>5</v>
      </c>
      <c r="B4" s="4" t="s">
        <v>6</v>
      </c>
      <c r="C4" s="29" t="s">
        <v>34</v>
      </c>
      <c r="D4" s="30">
        <v>70000</v>
      </c>
      <c r="E4" s="29"/>
      <c r="G4" s="40" t="s">
        <v>34</v>
      </c>
      <c r="H4" s="40"/>
      <c r="J4" s="40" t="s">
        <v>35</v>
      </c>
      <c r="K4" s="40"/>
      <c r="M4" s="40" t="s">
        <v>36</v>
      </c>
      <c r="N4" s="40"/>
      <c r="P4" s="20" t="s">
        <v>34</v>
      </c>
      <c r="Q4" s="21">
        <f>G12</f>
        <v>114000</v>
      </c>
      <c r="R4" s="21">
        <f>H12</f>
        <v>42250</v>
      </c>
      <c r="S4" s="21">
        <f>Q4-R4</f>
        <v>71750</v>
      </c>
      <c r="T4" s="21"/>
    </row>
    <row r="5" spans="1:20" ht="30" customHeight="1" thickBot="1" x14ac:dyDescent="0.45">
      <c r="A5" s="5"/>
      <c r="B5" s="6"/>
      <c r="C5" s="31" t="s">
        <v>35</v>
      </c>
      <c r="D5" s="32"/>
      <c r="E5" s="33">
        <f>D4</f>
        <v>70000</v>
      </c>
      <c r="G5" s="11">
        <f>D4</f>
        <v>70000</v>
      </c>
      <c r="H5" s="12">
        <f>E7</f>
        <v>37000</v>
      </c>
      <c r="J5" s="11"/>
      <c r="K5" s="12">
        <f>E5</f>
        <v>70000</v>
      </c>
      <c r="M5" s="11">
        <f>D6</f>
        <v>37000</v>
      </c>
      <c r="N5" s="12"/>
      <c r="P5" s="20" t="s">
        <v>35</v>
      </c>
      <c r="Q5" s="21"/>
      <c r="R5" s="21">
        <f>K7</f>
        <v>70000</v>
      </c>
      <c r="S5" s="21"/>
      <c r="T5" s="21">
        <f>R5-Q5</f>
        <v>70000</v>
      </c>
    </row>
    <row r="6" spans="1:20" ht="30" customHeight="1" x14ac:dyDescent="0.4">
      <c r="A6" s="3" t="s">
        <v>7</v>
      </c>
      <c r="B6" s="4" t="s">
        <v>8</v>
      </c>
      <c r="C6" s="29" t="s">
        <v>36</v>
      </c>
      <c r="D6" s="30">
        <v>37000</v>
      </c>
      <c r="E6" s="29"/>
      <c r="G6" s="13">
        <f>D12</f>
        <v>5500</v>
      </c>
      <c r="H6" s="12">
        <f>E17</f>
        <v>2300</v>
      </c>
      <c r="J6" s="14"/>
      <c r="K6" s="15"/>
      <c r="M6" s="14"/>
      <c r="N6" s="15"/>
      <c r="P6" s="20" t="s">
        <v>36</v>
      </c>
      <c r="Q6" s="21">
        <f>M7</f>
        <v>37000</v>
      </c>
      <c r="R6" s="21"/>
      <c r="S6" s="21">
        <f>Q6-R6</f>
        <v>37000</v>
      </c>
      <c r="T6" s="21"/>
    </row>
    <row r="7" spans="1:20" ht="30" customHeight="1" thickBot="1" x14ac:dyDescent="0.45">
      <c r="A7" s="3"/>
      <c r="B7" s="4"/>
      <c r="C7" s="34" t="s">
        <v>34</v>
      </c>
      <c r="D7" s="30"/>
      <c r="E7" s="29">
        <f>D6</f>
        <v>37000</v>
      </c>
      <c r="G7" s="13">
        <f>D18</f>
        <v>27000</v>
      </c>
      <c r="H7" s="12">
        <f>E25</f>
        <v>1600</v>
      </c>
      <c r="J7" s="13"/>
      <c r="K7" s="12">
        <f>K5-J5</f>
        <v>70000</v>
      </c>
      <c r="M7" s="13">
        <f>M5-N5</f>
        <v>37000</v>
      </c>
      <c r="N7" s="12"/>
      <c r="P7" s="20" t="s">
        <v>37</v>
      </c>
      <c r="Q7" s="21">
        <f>J11</f>
        <v>24000</v>
      </c>
      <c r="R7" s="21">
        <f>K11</f>
        <v>400</v>
      </c>
      <c r="S7" s="21">
        <f>Q7-R7</f>
        <v>23600</v>
      </c>
      <c r="T7" s="21"/>
    </row>
    <row r="8" spans="1:20" ht="30" customHeight="1" x14ac:dyDescent="0.4">
      <c r="A8" s="7" t="s">
        <v>9</v>
      </c>
      <c r="B8" s="8" t="s">
        <v>10</v>
      </c>
      <c r="C8" s="35" t="s">
        <v>37</v>
      </c>
      <c r="D8" s="36">
        <v>24000</v>
      </c>
      <c r="E8" s="35"/>
      <c r="G8" s="13">
        <f>D20</f>
        <v>1500</v>
      </c>
      <c r="H8" s="12">
        <f>E29</f>
        <v>1250</v>
      </c>
      <c r="P8" s="20" t="s">
        <v>51</v>
      </c>
      <c r="Q8" s="21">
        <f>M11</f>
        <v>1600</v>
      </c>
      <c r="R8" s="21">
        <f>N11</f>
        <v>24000</v>
      </c>
      <c r="S8" s="21"/>
      <c r="T8" s="21">
        <f>R8-Q8</f>
        <v>22400</v>
      </c>
    </row>
    <row r="9" spans="1:20" ht="30" customHeight="1" thickBot="1" x14ac:dyDescent="0.45">
      <c r="A9" s="5"/>
      <c r="B9" s="6"/>
      <c r="C9" s="31" t="s">
        <v>38</v>
      </c>
      <c r="D9" s="32"/>
      <c r="E9" s="33">
        <f>D8</f>
        <v>24000</v>
      </c>
      <c r="G9" s="13">
        <f>D26</f>
        <v>10000</v>
      </c>
      <c r="H9" s="12">
        <f>E32</f>
        <v>100</v>
      </c>
      <c r="P9" s="20" t="s">
        <v>53</v>
      </c>
      <c r="Q9" s="21"/>
      <c r="R9" s="21">
        <f>K16</f>
        <v>11000</v>
      </c>
      <c r="S9" s="21"/>
      <c r="T9" s="21">
        <f>R9-Q9</f>
        <v>11000</v>
      </c>
    </row>
    <row r="10" spans="1:20" ht="30" customHeight="1" thickBot="1" x14ac:dyDescent="0.45">
      <c r="A10" s="3" t="s">
        <v>11</v>
      </c>
      <c r="B10" s="4" t="s">
        <v>12</v>
      </c>
      <c r="C10" s="45" t="s">
        <v>13</v>
      </c>
      <c r="D10" s="30"/>
      <c r="E10" s="29"/>
      <c r="G10" s="13"/>
      <c r="H10" s="12"/>
      <c r="J10" s="40" t="s">
        <v>37</v>
      </c>
      <c r="K10" s="40"/>
      <c r="M10" s="40" t="s">
        <v>51</v>
      </c>
      <c r="N10" s="40"/>
      <c r="P10" s="20" t="s">
        <v>54</v>
      </c>
      <c r="Q10" s="21">
        <f>M16</f>
        <v>1300</v>
      </c>
      <c r="R10" s="21"/>
      <c r="S10" s="21">
        <f>Q10-R10</f>
        <v>1300</v>
      </c>
      <c r="T10" s="21"/>
    </row>
    <row r="11" spans="1:20" ht="30" customHeight="1" thickBot="1" x14ac:dyDescent="0.45">
      <c r="A11" s="5"/>
      <c r="B11" s="6"/>
      <c r="C11" s="46"/>
      <c r="D11" s="32"/>
      <c r="E11" s="33"/>
      <c r="G11" s="14"/>
      <c r="H11" s="15"/>
      <c r="J11" s="11">
        <f>D8</f>
        <v>24000</v>
      </c>
      <c r="K11" s="12">
        <f>E23</f>
        <v>400</v>
      </c>
      <c r="M11" s="11">
        <f>D24</f>
        <v>1600</v>
      </c>
      <c r="N11" s="12">
        <f>E9</f>
        <v>24000</v>
      </c>
      <c r="P11" s="20" t="s">
        <v>52</v>
      </c>
      <c r="Q11" s="21">
        <f>G18</f>
        <v>5500</v>
      </c>
      <c r="R11" s="21">
        <f>H18</f>
        <v>1500</v>
      </c>
      <c r="S11" s="21">
        <f>Q11-R11</f>
        <v>4000</v>
      </c>
      <c r="T11" s="21"/>
    </row>
    <row r="12" spans="1:20" ht="30" customHeight="1" x14ac:dyDescent="0.4">
      <c r="A12" s="3" t="s">
        <v>14</v>
      </c>
      <c r="B12" s="4" t="s">
        <v>15</v>
      </c>
      <c r="C12" s="29" t="s">
        <v>34</v>
      </c>
      <c r="D12" s="30">
        <v>5500</v>
      </c>
      <c r="E12" s="29"/>
      <c r="G12" s="13">
        <f>SUM(G5:G11)</f>
        <v>114000</v>
      </c>
      <c r="H12" s="12">
        <f>SUM(H5:H11)</f>
        <v>42250</v>
      </c>
      <c r="J12" s="14"/>
      <c r="K12" s="15"/>
      <c r="M12" s="14"/>
      <c r="N12" s="15"/>
      <c r="P12" s="20" t="s">
        <v>56</v>
      </c>
      <c r="Q12" s="21"/>
      <c r="R12" s="21">
        <f>SUM(K21:K22)</f>
        <v>28250</v>
      </c>
      <c r="S12" s="21"/>
      <c r="T12" s="21">
        <f>R12-Q12</f>
        <v>28250</v>
      </c>
    </row>
    <row r="13" spans="1:20" ht="30" customHeight="1" x14ac:dyDescent="0.4">
      <c r="A13" s="3"/>
      <c r="B13" s="4"/>
      <c r="C13" s="29" t="s">
        <v>39</v>
      </c>
      <c r="D13" s="30">
        <v>5500</v>
      </c>
      <c r="E13" s="29"/>
      <c r="G13" s="16">
        <f>G12-H12</f>
        <v>71750</v>
      </c>
      <c r="H13" s="12"/>
      <c r="J13" s="16">
        <f>J11-K11</f>
        <v>23600</v>
      </c>
      <c r="K13" s="12"/>
      <c r="M13" s="13"/>
      <c r="N13" s="17">
        <f>N11-M11</f>
        <v>22400</v>
      </c>
      <c r="P13" s="20" t="s">
        <v>57</v>
      </c>
      <c r="Q13" s="21">
        <f>M21</f>
        <v>400</v>
      </c>
      <c r="R13" s="21"/>
      <c r="S13" s="21">
        <f>Q13-R13</f>
        <v>400</v>
      </c>
      <c r="T13" s="21"/>
    </row>
    <row r="14" spans="1:20" ht="30" customHeight="1" thickBot="1" x14ac:dyDescent="0.45">
      <c r="A14" s="5"/>
      <c r="B14" s="6"/>
      <c r="C14" s="31" t="s">
        <v>40</v>
      </c>
      <c r="D14" s="32"/>
      <c r="E14" s="33">
        <v>11000</v>
      </c>
      <c r="P14" s="20" t="s">
        <v>44</v>
      </c>
      <c r="Q14" s="21"/>
      <c r="R14" s="21">
        <f>K26</f>
        <v>10000</v>
      </c>
      <c r="S14" s="21"/>
      <c r="T14" s="21">
        <f>R14-Q14</f>
        <v>10000</v>
      </c>
    </row>
    <row r="15" spans="1:20" ht="30" customHeight="1" thickBot="1" x14ac:dyDescent="0.45">
      <c r="A15" s="3" t="s">
        <v>16</v>
      </c>
      <c r="B15" s="4" t="s">
        <v>17</v>
      </c>
      <c r="C15" s="29" t="s">
        <v>41</v>
      </c>
      <c r="D15" s="30">
        <v>1300</v>
      </c>
      <c r="E15" s="29"/>
      <c r="J15" s="40" t="s">
        <v>53</v>
      </c>
      <c r="K15" s="40"/>
      <c r="M15" s="40" t="s">
        <v>54</v>
      </c>
      <c r="N15" s="40"/>
      <c r="P15" s="20" t="s">
        <v>58</v>
      </c>
      <c r="Q15" s="21">
        <f>M26</f>
        <v>100</v>
      </c>
      <c r="R15" s="21"/>
      <c r="S15" s="21">
        <f>Q15-R15</f>
        <v>100</v>
      </c>
      <c r="T15" s="21"/>
    </row>
    <row r="16" spans="1:20" ht="30" customHeight="1" x14ac:dyDescent="0.4">
      <c r="A16" s="3"/>
      <c r="B16" s="4"/>
      <c r="C16" s="29" t="s">
        <v>66</v>
      </c>
      <c r="D16" s="30">
        <v>1000</v>
      </c>
      <c r="E16" s="29"/>
      <c r="J16" s="11"/>
      <c r="K16" s="12">
        <f>E14</f>
        <v>11000</v>
      </c>
      <c r="M16" s="11">
        <f>D15</f>
        <v>1300</v>
      </c>
      <c r="N16" s="12"/>
      <c r="P16" s="20" t="s">
        <v>48</v>
      </c>
      <c r="Q16" s="21">
        <f>J31</f>
        <v>700</v>
      </c>
      <c r="R16" s="21"/>
      <c r="S16" s="21">
        <f>Q16-R16</f>
        <v>700</v>
      </c>
      <c r="T16" s="21"/>
    </row>
    <row r="17" spans="1:20" ht="30" customHeight="1" thickBot="1" x14ac:dyDescent="0.45">
      <c r="A17" s="5"/>
      <c r="B17" s="6"/>
      <c r="C17" s="31" t="s">
        <v>34</v>
      </c>
      <c r="D17" s="32"/>
      <c r="E17" s="33">
        <v>2300</v>
      </c>
      <c r="G17" s="40" t="s">
        <v>52</v>
      </c>
      <c r="H17" s="40"/>
      <c r="J17" s="14"/>
      <c r="K17" s="15"/>
      <c r="M17" s="14"/>
      <c r="N17" s="15"/>
      <c r="P17" s="20" t="s">
        <v>49</v>
      </c>
      <c r="Q17" s="21"/>
      <c r="R17" s="21">
        <f>N31</f>
        <v>700</v>
      </c>
      <c r="S17" s="21"/>
      <c r="T17" s="21">
        <f>R17-Q17</f>
        <v>700</v>
      </c>
    </row>
    <row r="18" spans="1:20" ht="30" customHeight="1" x14ac:dyDescent="0.4">
      <c r="A18" s="7" t="s">
        <v>18</v>
      </c>
      <c r="B18" s="10" t="s">
        <v>19</v>
      </c>
      <c r="C18" s="29" t="s">
        <v>34</v>
      </c>
      <c r="D18" s="30">
        <v>27000</v>
      </c>
      <c r="E18" s="37"/>
      <c r="G18" s="11">
        <f>D13</f>
        <v>5500</v>
      </c>
      <c r="H18" s="12">
        <f>E21</f>
        <v>1500</v>
      </c>
      <c r="J18" s="13"/>
      <c r="K18" s="17">
        <f>K16-J16</f>
        <v>11000</v>
      </c>
      <c r="M18" s="16">
        <f>M16-N16</f>
        <v>1300</v>
      </c>
      <c r="N18" s="12"/>
      <c r="P18" s="20" t="s">
        <v>55</v>
      </c>
      <c r="Q18" s="21">
        <f>G23</f>
        <v>1000</v>
      </c>
      <c r="R18" s="21"/>
      <c r="S18" s="21">
        <f>Q18-R18</f>
        <v>1000</v>
      </c>
      <c r="T18" s="21"/>
    </row>
    <row r="19" spans="1:20" ht="30" customHeight="1" thickBot="1" x14ac:dyDescent="0.45">
      <c r="A19" s="5"/>
      <c r="B19" s="6"/>
      <c r="C19" s="31" t="s">
        <v>42</v>
      </c>
      <c r="D19" s="32"/>
      <c r="E19" s="33">
        <f>D18</f>
        <v>27000</v>
      </c>
      <c r="G19" s="14"/>
      <c r="H19" s="15"/>
      <c r="P19" s="23" t="s">
        <v>45</v>
      </c>
      <c r="Q19" s="24">
        <f>G29</f>
        <v>2500</v>
      </c>
      <c r="R19" s="24"/>
      <c r="S19" s="24">
        <f>Q19-R19</f>
        <v>2500</v>
      </c>
      <c r="T19" s="24"/>
    </row>
    <row r="20" spans="1:20" ht="30" customHeight="1" thickBot="1" x14ac:dyDescent="0.45">
      <c r="A20" s="3" t="s">
        <v>20</v>
      </c>
      <c r="B20" s="4" t="s">
        <v>21</v>
      </c>
      <c r="C20" s="29" t="s">
        <v>34</v>
      </c>
      <c r="D20" s="30">
        <v>1500</v>
      </c>
      <c r="E20" s="29"/>
      <c r="G20" s="16">
        <f>G18-H18</f>
        <v>4000</v>
      </c>
      <c r="H20" s="12"/>
      <c r="J20" s="40" t="s">
        <v>56</v>
      </c>
      <c r="K20" s="40"/>
      <c r="M20" s="40" t="s">
        <v>57</v>
      </c>
      <c r="N20" s="40"/>
      <c r="P20" s="20"/>
      <c r="Q20" s="25">
        <f>SUM(Q4:Q19)</f>
        <v>188100</v>
      </c>
      <c r="R20" s="25">
        <f t="shared" ref="R20:T20" si="0">SUM(R4:R19)</f>
        <v>188100</v>
      </c>
      <c r="S20" s="25">
        <f t="shared" si="0"/>
        <v>142350</v>
      </c>
      <c r="T20" s="25">
        <f t="shared" si="0"/>
        <v>142350</v>
      </c>
    </row>
    <row r="21" spans="1:20" ht="30" customHeight="1" thickBot="1" x14ac:dyDescent="0.4">
      <c r="A21" s="5"/>
      <c r="B21" s="6"/>
      <c r="C21" s="31" t="s">
        <v>39</v>
      </c>
      <c r="D21" s="32"/>
      <c r="E21" s="33">
        <f>D20</f>
        <v>1500</v>
      </c>
      <c r="J21" s="11"/>
      <c r="K21" s="12">
        <f>E19</f>
        <v>27000</v>
      </c>
      <c r="M21" s="11">
        <f>D22</f>
        <v>400</v>
      </c>
      <c r="N21" s="12"/>
    </row>
    <row r="22" spans="1:20" ht="30" customHeight="1" thickBot="1" x14ac:dyDescent="0.4">
      <c r="A22" s="3" t="s">
        <v>22</v>
      </c>
      <c r="B22" s="4" t="s">
        <v>23</v>
      </c>
      <c r="C22" s="29" t="s">
        <v>43</v>
      </c>
      <c r="D22" s="30">
        <v>400</v>
      </c>
      <c r="E22" s="29"/>
      <c r="G22" s="40" t="s">
        <v>55</v>
      </c>
      <c r="H22" s="40"/>
      <c r="J22" s="14"/>
      <c r="K22" s="15">
        <f>E30</f>
        <v>1250</v>
      </c>
      <c r="M22" s="14"/>
      <c r="N22" s="15"/>
    </row>
    <row r="23" spans="1:20" ht="30" customHeight="1" thickBot="1" x14ac:dyDescent="0.4">
      <c r="A23" s="5"/>
      <c r="B23" s="6"/>
      <c r="C23" s="31" t="s">
        <v>37</v>
      </c>
      <c r="D23" s="32"/>
      <c r="E23" s="33">
        <f>D22</f>
        <v>400</v>
      </c>
      <c r="G23" s="11">
        <f>D16</f>
        <v>1000</v>
      </c>
      <c r="H23" s="12"/>
      <c r="J23" s="13"/>
      <c r="K23" s="17">
        <f>K21+K22-J21</f>
        <v>28250</v>
      </c>
      <c r="M23" s="16">
        <f>M21-N21</f>
        <v>400</v>
      </c>
      <c r="N23" s="12"/>
    </row>
    <row r="24" spans="1:20" ht="30" customHeight="1" x14ac:dyDescent="0.35">
      <c r="A24" s="3" t="s">
        <v>24</v>
      </c>
      <c r="B24" s="4" t="s">
        <v>25</v>
      </c>
      <c r="C24" s="29" t="s">
        <v>38</v>
      </c>
      <c r="D24" s="30">
        <v>1600</v>
      </c>
      <c r="E24" s="29"/>
      <c r="G24" s="14"/>
      <c r="H24" s="15"/>
    </row>
    <row r="25" spans="1:20" ht="30" customHeight="1" thickBot="1" x14ac:dyDescent="0.4">
      <c r="A25" s="5"/>
      <c r="B25" s="6"/>
      <c r="C25" s="31" t="s">
        <v>34</v>
      </c>
      <c r="D25" s="32"/>
      <c r="E25" s="33">
        <f>D24</f>
        <v>1600</v>
      </c>
      <c r="G25" s="16">
        <f>G23-H23</f>
        <v>1000</v>
      </c>
      <c r="H25" s="12"/>
      <c r="J25" s="40" t="s">
        <v>44</v>
      </c>
      <c r="K25" s="40"/>
      <c r="M25" s="40" t="s">
        <v>58</v>
      </c>
      <c r="N25" s="40"/>
    </row>
    <row r="26" spans="1:20" ht="30" customHeight="1" x14ac:dyDescent="0.35">
      <c r="A26" s="3" t="s">
        <v>26</v>
      </c>
      <c r="B26" s="4" t="s">
        <v>27</v>
      </c>
      <c r="C26" s="29" t="s">
        <v>34</v>
      </c>
      <c r="D26" s="30">
        <v>10000</v>
      </c>
      <c r="E26" s="29"/>
      <c r="J26" s="11"/>
      <c r="K26" s="12">
        <f>E27</f>
        <v>10000</v>
      </c>
      <c r="M26" s="11">
        <f>D31</f>
        <v>100</v>
      </c>
      <c r="N26" s="12"/>
    </row>
    <row r="27" spans="1:20" ht="30" customHeight="1" thickBot="1" x14ac:dyDescent="0.4">
      <c r="A27" s="5"/>
      <c r="B27" s="6"/>
      <c r="C27" s="31" t="s">
        <v>44</v>
      </c>
      <c r="D27" s="32"/>
      <c r="E27" s="33">
        <f>D26</f>
        <v>10000</v>
      </c>
      <c r="J27" s="14"/>
      <c r="K27" s="15"/>
      <c r="M27" s="14"/>
      <c r="N27" s="15"/>
    </row>
    <row r="28" spans="1:20" ht="30" customHeight="1" thickBot="1" x14ac:dyDescent="0.4">
      <c r="A28" s="3" t="s">
        <v>28</v>
      </c>
      <c r="B28" s="4" t="s">
        <v>29</v>
      </c>
      <c r="C28" s="29" t="s">
        <v>45</v>
      </c>
      <c r="D28" s="30">
        <v>2500</v>
      </c>
      <c r="E28" s="29"/>
      <c r="G28" s="40" t="s">
        <v>45</v>
      </c>
      <c r="H28" s="40"/>
      <c r="J28" s="13"/>
      <c r="K28" s="17">
        <f>K26-J26</f>
        <v>10000</v>
      </c>
      <c r="M28" s="16">
        <f>M26-N27</f>
        <v>100</v>
      </c>
      <c r="N28" s="12"/>
    </row>
    <row r="29" spans="1:20" ht="30" customHeight="1" x14ac:dyDescent="0.35">
      <c r="A29" s="3"/>
      <c r="B29" s="4"/>
      <c r="C29" s="34" t="s">
        <v>34</v>
      </c>
      <c r="D29" s="30"/>
      <c r="E29" s="29">
        <f>1250</f>
        <v>1250</v>
      </c>
      <c r="G29" s="11">
        <f>D28</f>
        <v>2500</v>
      </c>
      <c r="H29" s="12"/>
    </row>
    <row r="30" spans="1:20" ht="30" customHeight="1" thickBot="1" x14ac:dyDescent="0.4">
      <c r="A30" s="5"/>
      <c r="B30" s="6"/>
      <c r="C30" s="31" t="s">
        <v>46</v>
      </c>
      <c r="D30" s="32"/>
      <c r="E30" s="33">
        <v>1250</v>
      </c>
      <c r="G30" s="14"/>
      <c r="H30" s="15"/>
      <c r="J30" s="40" t="s">
        <v>48</v>
      </c>
      <c r="K30" s="40"/>
      <c r="M30" s="40" t="s">
        <v>49</v>
      </c>
      <c r="N30" s="40"/>
    </row>
    <row r="31" spans="1:20" ht="30" customHeight="1" x14ac:dyDescent="0.35">
      <c r="A31" s="3" t="s">
        <v>30</v>
      </c>
      <c r="B31" s="4" t="s">
        <v>31</v>
      </c>
      <c r="C31" s="29" t="s">
        <v>47</v>
      </c>
      <c r="D31" s="30">
        <v>100</v>
      </c>
      <c r="E31" s="29"/>
      <c r="G31" s="16">
        <f>G29-H29</f>
        <v>2500</v>
      </c>
      <c r="H31" s="12"/>
      <c r="J31" s="11">
        <f>D33</f>
        <v>700</v>
      </c>
      <c r="K31" s="12"/>
      <c r="M31" s="11"/>
      <c r="N31" s="12">
        <f>E34</f>
        <v>700</v>
      </c>
    </row>
    <row r="32" spans="1:20" ht="30" customHeight="1" thickBot="1" x14ac:dyDescent="0.4">
      <c r="A32" s="5"/>
      <c r="B32" s="6"/>
      <c r="C32" s="31" t="s">
        <v>34</v>
      </c>
      <c r="D32" s="32"/>
      <c r="E32" s="33">
        <f>D31</f>
        <v>100</v>
      </c>
      <c r="J32" s="14"/>
      <c r="K32" s="15"/>
      <c r="M32" s="14"/>
      <c r="N32" s="15"/>
    </row>
    <row r="33" spans="1:14" ht="30" customHeight="1" x14ac:dyDescent="0.35">
      <c r="A33" s="3" t="s">
        <v>32</v>
      </c>
      <c r="B33" s="4" t="s">
        <v>33</v>
      </c>
      <c r="C33" s="29" t="s">
        <v>48</v>
      </c>
      <c r="D33" s="30">
        <v>700</v>
      </c>
      <c r="E33" s="29"/>
      <c r="J33" s="16">
        <f>J31-K31</f>
        <v>700</v>
      </c>
      <c r="K33" s="12"/>
      <c r="M33" s="13"/>
      <c r="N33" s="17">
        <f>N31-M31</f>
        <v>700</v>
      </c>
    </row>
    <row r="34" spans="1:14" ht="30" customHeight="1" thickBot="1" x14ac:dyDescent="0.4">
      <c r="A34" s="9"/>
      <c r="B34" s="2"/>
      <c r="C34" s="38" t="s">
        <v>49</v>
      </c>
      <c r="D34" s="27"/>
      <c r="E34" s="26">
        <f>D33</f>
        <v>700</v>
      </c>
    </row>
    <row r="35" spans="1:14" ht="30" customHeight="1" thickTop="1" x14ac:dyDescent="0.35">
      <c r="C35" s="39"/>
      <c r="D35" s="39"/>
      <c r="E35" s="39"/>
    </row>
  </sheetData>
  <mergeCells count="21">
    <mergeCell ref="A1:T1"/>
    <mergeCell ref="A2:E2"/>
    <mergeCell ref="C10:C11"/>
    <mergeCell ref="G2:N2"/>
    <mergeCell ref="G4:H4"/>
    <mergeCell ref="J4:K4"/>
    <mergeCell ref="J30:K30"/>
    <mergeCell ref="M30:N30"/>
    <mergeCell ref="P2:T2"/>
    <mergeCell ref="G22:H22"/>
    <mergeCell ref="J20:K20"/>
    <mergeCell ref="M20:N20"/>
    <mergeCell ref="J25:K25"/>
    <mergeCell ref="G28:H28"/>
    <mergeCell ref="M25:N25"/>
    <mergeCell ref="M4:N4"/>
    <mergeCell ref="J10:K10"/>
    <mergeCell ref="M10:N10"/>
    <mergeCell ref="G17:H17"/>
    <mergeCell ref="J15:K15"/>
    <mergeCell ref="M15:N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ALK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LEONIDAS DOUKAKIS</cp:lastModifiedBy>
  <dcterms:created xsi:type="dcterms:W3CDTF">2023-09-05T11:02:39Z</dcterms:created>
  <dcterms:modified xsi:type="dcterms:W3CDTF">2025-10-18T16:18:25Z</dcterms:modified>
</cp:coreProperties>
</file>