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\Documents\Εφαρμοσμένη Πληροφορική_2025-2026\"/>
    </mc:Choice>
  </mc:AlternateContent>
  <xr:revisionPtr revIDLastSave="0" documentId="13_ncr:1_{3EF76F48-D531-44E9-99E4-F2B6783BD0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Συναρτήσεις" sheetId="3" r:id="rId1"/>
  </sheets>
  <calcPr calcId="181029"/>
</workbook>
</file>

<file path=xl/calcChain.xml><?xml version="1.0" encoding="utf-8"?>
<calcChain xmlns="http://schemas.openxmlformats.org/spreadsheetml/2006/main">
  <c r="B21" i="3" l="1"/>
  <c r="F12" i="3"/>
  <c r="G12" i="3"/>
  <c r="H12" i="3"/>
  <c r="I12" i="3"/>
  <c r="G5" i="3" s="1"/>
  <c r="F6" i="3"/>
  <c r="F7" i="3"/>
  <c r="A3" i="3"/>
  <c r="B22" i="3"/>
  <c r="O3" i="3"/>
  <c r="O2" i="3"/>
  <c r="L10" i="3"/>
  <c r="G24" i="3" s="1"/>
  <c r="C7" i="3"/>
  <c r="A2" i="3" s="1"/>
  <c r="G23" i="3" l="1"/>
  <c r="F4" i="3"/>
  <c r="G4" i="3"/>
  <c r="F5" i="3"/>
  <c r="E24" i="3"/>
  <c r="E23" i="3"/>
  <c r="G21" i="3" l="1"/>
  <c r="E22" i="3"/>
  <c r="E21" i="3"/>
  <c r="G22" i="3"/>
</calcChain>
</file>

<file path=xl/sharedStrings.xml><?xml version="1.0" encoding="utf-8"?>
<sst xmlns="http://schemas.openxmlformats.org/spreadsheetml/2006/main" count="32" uniqueCount="32">
  <si>
    <t>Σύνολο Κερδών</t>
  </si>
  <si>
    <t>Μ.Ο. Κερδών</t>
  </si>
  <si>
    <t>Σύνολο Εσόδων</t>
  </si>
  <si>
    <t>Σύνολο Εξόδων</t>
  </si>
  <si>
    <t>Έσοδα</t>
  </si>
  <si>
    <t>Έξοδα</t>
  </si>
  <si>
    <t>Κέρδη</t>
  </si>
  <si>
    <t>Παράδειγμα 5</t>
  </si>
  <si>
    <t>Παράδειγμα 6</t>
  </si>
  <si>
    <t>Παράδειγμα 7</t>
  </si>
  <si>
    <t>Παράδειγμα 8</t>
  </si>
  <si>
    <t>Βαθμολογία Φοιτητών</t>
  </si>
  <si>
    <t>Όνομα</t>
  </si>
  <si>
    <t>Βαθμός</t>
  </si>
  <si>
    <t>Γιώργος</t>
  </si>
  <si>
    <t>Δημήτρης</t>
  </si>
  <si>
    <t>Ιωάννα</t>
  </si>
  <si>
    <t>Ελένη</t>
  </si>
  <si>
    <t>Μαρία</t>
  </si>
  <si>
    <t>Κώστας</t>
  </si>
  <si>
    <t>Μέσος όρος:</t>
  </si>
  <si>
    <t>Παράδειγμα 9</t>
  </si>
  <si>
    <t>Μέγιστος βαθμός (παραδείγματος 8)</t>
  </si>
  <si>
    <t>Ελάχιστος βαθμός (παραδείγματος 8)</t>
  </si>
  <si>
    <t>Παράδειγμα 10</t>
  </si>
  <si>
    <t>P&amp;L 2019-2022</t>
  </si>
  <si>
    <t>E2:I12</t>
  </si>
  <si>
    <t>E4:G7</t>
  </si>
  <si>
    <t>E9:I12</t>
  </si>
  <si>
    <t>K3:L10</t>
  </si>
  <si>
    <t>Παράδειγμα 11 - COUNT</t>
  </si>
  <si>
    <t>Παράδειγμα 12 - COUNTA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</si>
</sst>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22" fontId="0" fillId="0" borderId="0" xfId="0" applyNumberFormat="1"/>
    <xf numFmtId="0" fontId="2" fillId="0" borderId="0" xfId="0" applyFont="1"/>
    <xf numFmtId="44" fontId="0" fillId="0" borderId="0" xfId="1" applyFont="1" applyBorder="1"/>
    <xf numFmtId="44" fontId="0" fillId="0" borderId="0" xfId="0" applyNumberFormat="1"/>
    <xf numFmtId="0" fontId="0" fillId="0" borderId="1" xfId="0" applyBorder="1"/>
    <xf numFmtId="14" fontId="0" fillId="0" borderId="0" xfId="0" applyNumberFormat="1"/>
    <xf numFmtId="44" fontId="0" fillId="0" borderId="0" xfId="1" applyFont="1"/>
    <xf numFmtId="1" fontId="0" fillId="0" borderId="0" xfId="0" applyNumberForma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Κανονικό" xfId="0" builtinId="0"/>
    <cellStyle name="Νομισματική μονάδα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4"/>
  <sheetViews>
    <sheetView tabSelected="1" workbookViewId="0">
      <selection activeCell="A2" sqref="A2"/>
    </sheetView>
  </sheetViews>
  <sheetFormatPr defaultRowHeight="15" x14ac:dyDescent="0.25"/>
  <cols>
    <col min="1" max="1" width="16.85546875" customWidth="1"/>
    <col min="2" max="2" width="10.7109375" bestFit="1" customWidth="1"/>
    <col min="3" max="3" width="13.7109375" bestFit="1" customWidth="1"/>
    <col min="5" max="5" width="14.85546875" bestFit="1" customWidth="1"/>
    <col min="6" max="6" width="13.140625" bestFit="1" customWidth="1"/>
    <col min="7" max="7" width="14.7109375" bestFit="1" customWidth="1"/>
    <col min="8" max="9" width="13.140625" bestFit="1" customWidth="1"/>
    <col min="10" max="10" width="10.7109375" bestFit="1" customWidth="1"/>
    <col min="11" max="11" width="13.7109375" bestFit="1" customWidth="1"/>
    <col min="14" max="14" width="34.42578125" bestFit="1" customWidth="1"/>
    <col min="17" max="17" width="14.7109375" bestFit="1" customWidth="1"/>
  </cols>
  <sheetData>
    <row r="1" spans="1:15" s="2" customFormat="1" x14ac:dyDescent="0.25">
      <c r="A1" s="2" t="s">
        <v>7</v>
      </c>
      <c r="C1" s="2" t="s">
        <v>8</v>
      </c>
      <c r="E1" s="9" t="s">
        <v>9</v>
      </c>
      <c r="F1" s="9"/>
      <c r="G1" s="9"/>
      <c r="H1" s="9"/>
      <c r="I1" s="9"/>
      <c r="K1" s="9" t="s">
        <v>10</v>
      </c>
      <c r="L1" s="9"/>
      <c r="N1" s="2" t="s">
        <v>21</v>
      </c>
    </row>
    <row r="2" spans="1:15" x14ac:dyDescent="0.25">
      <c r="A2">
        <f>POWER(C7,6)</f>
        <v>191102976</v>
      </c>
      <c r="C2">
        <v>3</v>
      </c>
      <c r="E2" t="s">
        <v>25</v>
      </c>
      <c r="K2" s="10" t="s">
        <v>11</v>
      </c>
      <c r="L2" s="10"/>
      <c r="N2" t="s">
        <v>22</v>
      </c>
      <c r="O2">
        <f>MAX(L4:L9)</f>
        <v>10</v>
      </c>
    </row>
    <row r="3" spans="1:15" x14ac:dyDescent="0.25">
      <c r="A3" s="1">
        <f ca="1">NOW()</f>
        <v>45988.9139</v>
      </c>
      <c r="C3">
        <v>4</v>
      </c>
      <c r="K3" s="5" t="s">
        <v>12</v>
      </c>
      <c r="L3" s="5" t="s">
        <v>13</v>
      </c>
      <c r="N3" t="s">
        <v>23</v>
      </c>
      <c r="O3">
        <f>MIN(L4:L9)</f>
        <v>5</v>
      </c>
    </row>
    <row r="4" spans="1:15" x14ac:dyDescent="0.25">
      <c r="C4">
        <v>7</v>
      </c>
      <c r="E4" t="s">
        <v>0</v>
      </c>
      <c r="F4" s="3">
        <f>SUM(F12:I12)</f>
        <v>220000</v>
      </c>
      <c r="G4" s="4">
        <f>F6-F7</f>
        <v>220000</v>
      </c>
      <c r="K4" t="s">
        <v>16</v>
      </c>
      <c r="L4">
        <v>7</v>
      </c>
    </row>
    <row r="5" spans="1:15" x14ac:dyDescent="0.25">
      <c r="C5">
        <v>2</v>
      </c>
      <c r="E5" t="s">
        <v>1</v>
      </c>
      <c r="F5" s="3">
        <f>SUM(F12:I12)/COUNT(F12:I12)</f>
        <v>55000</v>
      </c>
      <c r="G5" s="4">
        <f>AVERAGE(F12:I12)</f>
        <v>55000</v>
      </c>
      <c r="K5" t="s">
        <v>17</v>
      </c>
      <c r="L5">
        <v>8</v>
      </c>
    </row>
    <row r="6" spans="1:15" x14ac:dyDescent="0.25">
      <c r="C6">
        <v>8</v>
      </c>
      <c r="E6" t="s">
        <v>2</v>
      </c>
      <c r="F6" s="3">
        <f>SUM(F10:I10)</f>
        <v>735000</v>
      </c>
      <c r="K6" t="s">
        <v>14</v>
      </c>
      <c r="L6">
        <v>5</v>
      </c>
    </row>
    <row r="7" spans="1:15" x14ac:dyDescent="0.25">
      <c r="C7">
        <f>SUM(C2:C6)</f>
        <v>24</v>
      </c>
      <c r="E7" t="s">
        <v>3</v>
      </c>
      <c r="F7" s="3">
        <f>SUM(F11:I11)</f>
        <v>515000</v>
      </c>
      <c r="K7" t="s">
        <v>15</v>
      </c>
      <c r="L7">
        <v>6</v>
      </c>
    </row>
    <row r="8" spans="1:15" x14ac:dyDescent="0.25">
      <c r="K8" t="s">
        <v>18</v>
      </c>
      <c r="L8">
        <v>9</v>
      </c>
    </row>
    <row r="9" spans="1:15" x14ac:dyDescent="0.25">
      <c r="F9">
        <v>2019</v>
      </c>
      <c r="G9">
        <v>2020</v>
      </c>
      <c r="H9">
        <v>2021</v>
      </c>
      <c r="I9">
        <v>2022</v>
      </c>
      <c r="K9" s="5" t="s">
        <v>19</v>
      </c>
      <c r="L9" s="5">
        <v>10</v>
      </c>
    </row>
    <row r="10" spans="1:15" x14ac:dyDescent="0.25">
      <c r="E10" t="s">
        <v>4</v>
      </c>
      <c r="F10" s="7">
        <v>150000</v>
      </c>
      <c r="G10" s="7">
        <v>185000</v>
      </c>
      <c r="H10" s="7">
        <v>190000</v>
      </c>
      <c r="I10" s="7">
        <v>210000</v>
      </c>
      <c r="K10" t="s">
        <v>20</v>
      </c>
      <c r="L10">
        <f>AVERAGE(L4:L9)</f>
        <v>7.5</v>
      </c>
    </row>
    <row r="11" spans="1:15" x14ac:dyDescent="0.25">
      <c r="E11" t="s">
        <v>5</v>
      </c>
      <c r="F11" s="7">
        <v>130000</v>
      </c>
      <c r="G11" s="7">
        <v>95000</v>
      </c>
      <c r="H11" s="7">
        <v>130000</v>
      </c>
      <c r="I11" s="7">
        <v>160000</v>
      </c>
    </row>
    <row r="12" spans="1:15" x14ac:dyDescent="0.25">
      <c r="E12" t="s">
        <v>6</v>
      </c>
      <c r="F12" s="3">
        <f>F10-F11</f>
        <v>20000</v>
      </c>
      <c r="G12" s="3">
        <f>G10-G11</f>
        <v>90000</v>
      </c>
      <c r="H12" s="3">
        <f>H10-H11</f>
        <v>60000</v>
      </c>
      <c r="I12" s="3">
        <f>I10-I11</f>
        <v>50000</v>
      </c>
    </row>
    <row r="20" spans="1:10" x14ac:dyDescent="0.25">
      <c r="A20" s="9" t="s">
        <v>24</v>
      </c>
      <c r="B20" s="9"/>
      <c r="E20" s="2" t="s">
        <v>30</v>
      </c>
      <c r="G20" s="2" t="s">
        <v>31</v>
      </c>
      <c r="J20" s="6"/>
    </row>
    <row r="21" spans="1:10" x14ac:dyDescent="0.25">
      <c r="A21" s="6">
        <v>45979</v>
      </c>
      <c r="B21" s="8">
        <f>DATE(2025,11,18)</f>
        <v>45979</v>
      </c>
      <c r="D21" t="s">
        <v>26</v>
      </c>
      <c r="E21">
        <f>COUNT(E2:I12)</f>
        <v>22</v>
      </c>
      <c r="G21">
        <f>COUNTA(E2:I12)</f>
        <v>30</v>
      </c>
    </row>
    <row r="22" spans="1:10" x14ac:dyDescent="0.25">
      <c r="A22" s="6">
        <v>1</v>
      </c>
      <c r="B22">
        <f>DATE(1900,1,1)</f>
        <v>1</v>
      </c>
      <c r="D22" t="s">
        <v>27</v>
      </c>
      <c r="E22">
        <f>COUNT(E4:G7)</f>
        <v>6</v>
      </c>
      <c r="G22">
        <f>COUNTA(E4:G7)</f>
        <v>10</v>
      </c>
    </row>
    <row r="23" spans="1:10" x14ac:dyDescent="0.25">
      <c r="D23" t="s">
        <v>28</v>
      </c>
      <c r="E23">
        <f>COUNT(E9:I12)</f>
        <v>16</v>
      </c>
      <c r="G23">
        <f>COUNTA(E9:I12)</f>
        <v>19</v>
      </c>
    </row>
    <row r="24" spans="1:10" x14ac:dyDescent="0.25">
      <c r="D24" t="s">
        <v>29</v>
      </c>
      <c r="E24">
        <f>COUNT(K3:L10)</f>
        <v>7</v>
      </c>
      <c r="G24">
        <f>COUNTA(K3:L10)</f>
        <v>16</v>
      </c>
    </row>
  </sheetData>
  <mergeCells count="4">
    <mergeCell ref="E1:I1"/>
    <mergeCell ref="K1:L1"/>
    <mergeCell ref="K2:L2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Συναρτήσεις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Konstantinos</dc:creator>
  <cp:lastModifiedBy>Maria</cp:lastModifiedBy>
  <dcterms:created xsi:type="dcterms:W3CDTF">2015-11-12T21:47:46Z</dcterms:created>
  <dcterms:modified xsi:type="dcterms:W3CDTF">2025-11-27T19:58:49Z</dcterms:modified>
</cp:coreProperties>
</file>