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235" windowHeight="621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C4" i="1" l="1"/>
  <c r="D4" i="1" s="1"/>
  <c r="E4" i="1" s="1"/>
  <c r="E3" i="1"/>
  <c r="D3" i="1"/>
  <c r="C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3" i="1"/>
  <c r="A22" i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4" i="1"/>
  <c r="C5" i="1" l="1"/>
  <c r="D5" i="1" s="1"/>
  <c r="E5" i="1" s="1"/>
  <c r="E6" i="1" l="1"/>
  <c r="C6" i="1"/>
  <c r="D6" i="1" s="1"/>
  <c r="C7" i="1" l="1"/>
  <c r="D7" i="1" s="1"/>
  <c r="E7" i="1"/>
  <c r="C8" i="1" l="1"/>
  <c r="D8" i="1" s="1"/>
  <c r="E8" i="1" s="1"/>
  <c r="C9" i="1" l="1"/>
  <c r="D9" i="1" s="1"/>
  <c r="E9" i="1" s="1"/>
  <c r="C10" i="1" l="1"/>
  <c r="D10" i="1" s="1"/>
  <c r="E10" i="1" s="1"/>
  <c r="C11" i="1" l="1"/>
  <c r="D11" i="1" s="1"/>
  <c r="E11" i="1"/>
  <c r="C12" i="1" l="1"/>
  <c r="D12" i="1" s="1"/>
  <c r="E12" i="1"/>
  <c r="C13" i="1" l="1"/>
  <c r="D13" i="1" s="1"/>
  <c r="E13" i="1" s="1"/>
  <c r="C14" i="1" l="1"/>
  <c r="D14" i="1" s="1"/>
  <c r="E14" i="1" s="1"/>
  <c r="C15" i="1" l="1"/>
  <c r="D15" i="1" s="1"/>
  <c r="E15" i="1"/>
  <c r="C16" i="1" l="1"/>
  <c r="D16" i="1" s="1"/>
  <c r="E16" i="1" s="1"/>
  <c r="C17" i="1" l="1"/>
  <c r="D17" i="1" s="1"/>
  <c r="E17" i="1" s="1"/>
  <c r="C18" i="1" l="1"/>
  <c r="D18" i="1" s="1"/>
  <c r="E18" i="1" s="1"/>
  <c r="C19" i="1" l="1"/>
  <c r="D19" i="1" s="1"/>
  <c r="E19" i="1"/>
  <c r="C20" i="1" l="1"/>
  <c r="D20" i="1" s="1"/>
  <c r="E20" i="1"/>
  <c r="C21" i="1" l="1"/>
  <c r="D21" i="1" s="1"/>
  <c r="E21" i="1" s="1"/>
  <c r="C22" i="1" l="1"/>
  <c r="D22" i="1" s="1"/>
  <c r="E22" i="1" s="1"/>
</calcChain>
</file>

<file path=xl/sharedStrings.xml><?xml version="1.0" encoding="utf-8"?>
<sst xmlns="http://schemas.openxmlformats.org/spreadsheetml/2006/main" count="5" uniqueCount="5">
  <si>
    <t>Year</t>
  </si>
  <si>
    <t>Total payment</t>
  </si>
  <si>
    <t>Interest payment</t>
  </si>
  <si>
    <t>Amortization of loan</t>
  </si>
  <si>
    <t>End-of-year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</si>
</sst>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5" x14ac:dyDescent="0.25"/>
  <cols>
    <col min="2" max="2" width="13.85546875" bestFit="1" customWidth="1"/>
    <col min="3" max="3" width="16.42578125" bestFit="1" customWidth="1"/>
    <col min="4" max="4" width="19.42578125" bestFit="1" customWidth="1"/>
    <col min="5" max="5" width="19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0</v>
      </c>
      <c r="B2" s="1"/>
      <c r="C2" s="1"/>
      <c r="D2" s="1"/>
      <c r="E2" s="1">
        <v>200000</v>
      </c>
    </row>
    <row r="3" spans="1:5" x14ac:dyDescent="0.25">
      <c r="A3">
        <v>1</v>
      </c>
      <c r="B3" s="1">
        <f>PMT(0.06,20,-$E$2,0,0)</f>
        <v>17436.911395370291</v>
      </c>
      <c r="C3" s="1">
        <f>0.06*E2</f>
        <v>12000</v>
      </c>
      <c r="D3" s="1">
        <f>B3-C3</f>
        <v>5436.9113953702908</v>
      </c>
      <c r="E3" s="1">
        <f>E2-D3</f>
        <v>194563.08860462971</v>
      </c>
    </row>
    <row r="4" spans="1:5" x14ac:dyDescent="0.25">
      <c r="A4">
        <f>1+A3</f>
        <v>2</v>
      </c>
      <c r="B4" s="1">
        <f t="shared" ref="B4:B22" si="0">PMT(0.06,20,-$E$2,0,0)</f>
        <v>17436.911395370291</v>
      </c>
      <c r="C4" s="1">
        <f t="shared" ref="C4:C22" si="1">0.06*E3</f>
        <v>11673.785316277783</v>
      </c>
      <c r="D4" s="1">
        <f t="shared" ref="D4:D22" si="2">B4-C4</f>
        <v>5763.126079092508</v>
      </c>
      <c r="E4" s="1">
        <f t="shared" ref="E4:E22" si="3">E3-D4</f>
        <v>188799.96252553721</v>
      </c>
    </row>
    <row r="5" spans="1:5" x14ac:dyDescent="0.25">
      <c r="A5">
        <f t="shared" ref="A5:A21" si="4">1+A4</f>
        <v>3</v>
      </c>
      <c r="B5" s="1">
        <f t="shared" si="0"/>
        <v>17436.911395370291</v>
      </c>
      <c r="C5" s="1">
        <f t="shared" si="1"/>
        <v>11327.997751532232</v>
      </c>
      <c r="D5" s="1">
        <f t="shared" si="2"/>
        <v>6108.9136438380592</v>
      </c>
      <c r="E5" s="1">
        <f t="shared" si="3"/>
        <v>182691.04888169916</v>
      </c>
    </row>
    <row r="6" spans="1:5" x14ac:dyDescent="0.25">
      <c r="A6">
        <f t="shared" si="4"/>
        <v>4</v>
      </c>
      <c r="B6" s="1">
        <f t="shared" si="0"/>
        <v>17436.911395370291</v>
      </c>
      <c r="C6" s="1">
        <f t="shared" si="1"/>
        <v>10961.462932901948</v>
      </c>
      <c r="D6" s="1">
        <f t="shared" si="2"/>
        <v>6475.4484624683428</v>
      </c>
      <c r="E6" s="1">
        <f t="shared" si="3"/>
        <v>176215.60041923082</v>
      </c>
    </row>
    <row r="7" spans="1:5" x14ac:dyDescent="0.25">
      <c r="A7">
        <f t="shared" si="4"/>
        <v>5</v>
      </c>
      <c r="B7" s="1">
        <f t="shared" si="0"/>
        <v>17436.911395370291</v>
      </c>
      <c r="C7" s="1">
        <f t="shared" si="1"/>
        <v>10572.936025153849</v>
      </c>
      <c r="D7" s="1">
        <f t="shared" si="2"/>
        <v>6863.9753702164417</v>
      </c>
      <c r="E7" s="1">
        <f t="shared" si="3"/>
        <v>169351.62504901437</v>
      </c>
    </row>
    <row r="8" spans="1:5" x14ac:dyDescent="0.25">
      <c r="A8">
        <f t="shared" si="4"/>
        <v>6</v>
      </c>
      <c r="B8" s="1">
        <f t="shared" si="0"/>
        <v>17436.911395370291</v>
      </c>
      <c r="C8" s="1">
        <f t="shared" si="1"/>
        <v>10161.097502940862</v>
      </c>
      <c r="D8" s="1">
        <f t="shared" si="2"/>
        <v>7275.813892429429</v>
      </c>
      <c r="E8" s="1">
        <f t="shared" si="3"/>
        <v>162075.81115658494</v>
      </c>
    </row>
    <row r="9" spans="1:5" x14ac:dyDescent="0.25">
      <c r="A9">
        <f t="shared" si="4"/>
        <v>7</v>
      </c>
      <c r="B9" s="1">
        <f t="shared" si="0"/>
        <v>17436.911395370291</v>
      </c>
      <c r="C9" s="1">
        <f t="shared" si="1"/>
        <v>9724.5486693950952</v>
      </c>
      <c r="D9" s="1">
        <f t="shared" si="2"/>
        <v>7712.3627259751956</v>
      </c>
      <c r="E9" s="1">
        <f t="shared" si="3"/>
        <v>154363.44843060974</v>
      </c>
    </row>
    <row r="10" spans="1:5" x14ac:dyDescent="0.25">
      <c r="A10">
        <f t="shared" si="4"/>
        <v>8</v>
      </c>
      <c r="B10" s="1">
        <f t="shared" si="0"/>
        <v>17436.911395370291</v>
      </c>
      <c r="C10" s="1">
        <f t="shared" si="1"/>
        <v>9261.8069058365836</v>
      </c>
      <c r="D10" s="1">
        <f t="shared" si="2"/>
        <v>8175.1044895337072</v>
      </c>
      <c r="E10" s="1">
        <f t="shared" si="3"/>
        <v>146188.34394107605</v>
      </c>
    </row>
    <row r="11" spans="1:5" x14ac:dyDescent="0.25">
      <c r="A11">
        <f t="shared" si="4"/>
        <v>9</v>
      </c>
      <c r="B11" s="1">
        <f t="shared" si="0"/>
        <v>17436.911395370291</v>
      </c>
      <c r="C11" s="1">
        <f t="shared" si="1"/>
        <v>8771.3006364645626</v>
      </c>
      <c r="D11" s="1">
        <f t="shared" si="2"/>
        <v>8665.6107589057283</v>
      </c>
      <c r="E11" s="1">
        <f t="shared" si="3"/>
        <v>137522.73318217031</v>
      </c>
    </row>
    <row r="12" spans="1:5" x14ac:dyDescent="0.25">
      <c r="A12">
        <f t="shared" si="4"/>
        <v>10</v>
      </c>
      <c r="B12" s="1">
        <f t="shared" si="0"/>
        <v>17436.911395370291</v>
      </c>
      <c r="C12" s="1">
        <f t="shared" si="1"/>
        <v>8251.3639909302183</v>
      </c>
      <c r="D12" s="1">
        <f t="shared" si="2"/>
        <v>9185.5474044400726</v>
      </c>
      <c r="E12" s="1">
        <f t="shared" si="3"/>
        <v>128337.18577773024</v>
      </c>
    </row>
    <row r="13" spans="1:5" x14ac:dyDescent="0.25">
      <c r="A13">
        <f t="shared" si="4"/>
        <v>11</v>
      </c>
      <c r="B13" s="1">
        <f t="shared" si="0"/>
        <v>17436.911395370291</v>
      </c>
      <c r="C13" s="1">
        <f t="shared" si="1"/>
        <v>7700.2311466638139</v>
      </c>
      <c r="D13" s="1">
        <f t="shared" si="2"/>
        <v>9736.6802487064779</v>
      </c>
      <c r="E13" s="1">
        <f t="shared" si="3"/>
        <v>118600.50552902377</v>
      </c>
    </row>
    <row r="14" spans="1:5" x14ac:dyDescent="0.25">
      <c r="A14">
        <f t="shared" si="4"/>
        <v>12</v>
      </c>
      <c r="B14" s="1">
        <f t="shared" si="0"/>
        <v>17436.911395370291</v>
      </c>
      <c r="C14" s="1">
        <f t="shared" si="1"/>
        <v>7116.0303317414255</v>
      </c>
      <c r="D14" s="1">
        <f t="shared" si="2"/>
        <v>10320.881063628865</v>
      </c>
      <c r="E14" s="1">
        <f t="shared" si="3"/>
        <v>108279.6244653949</v>
      </c>
    </row>
    <row r="15" spans="1:5" x14ac:dyDescent="0.25">
      <c r="A15">
        <f t="shared" si="4"/>
        <v>13</v>
      </c>
      <c r="B15" s="1">
        <f t="shared" si="0"/>
        <v>17436.911395370291</v>
      </c>
      <c r="C15" s="1">
        <f t="shared" si="1"/>
        <v>6496.7774679236936</v>
      </c>
      <c r="D15" s="1">
        <f t="shared" si="2"/>
        <v>10940.133927446597</v>
      </c>
      <c r="E15" s="1">
        <f t="shared" si="3"/>
        <v>97339.490537948295</v>
      </c>
    </row>
    <row r="16" spans="1:5" x14ac:dyDescent="0.25">
      <c r="A16">
        <f t="shared" si="4"/>
        <v>14</v>
      </c>
      <c r="B16" s="1">
        <f t="shared" si="0"/>
        <v>17436.911395370291</v>
      </c>
      <c r="C16" s="1">
        <f t="shared" si="1"/>
        <v>5840.3694322768979</v>
      </c>
      <c r="D16" s="1">
        <f t="shared" si="2"/>
        <v>11596.541963093394</v>
      </c>
      <c r="E16" s="1">
        <f t="shared" si="3"/>
        <v>85742.948574854905</v>
      </c>
    </row>
    <row r="17" spans="1:5" x14ac:dyDescent="0.25">
      <c r="A17">
        <f t="shared" si="4"/>
        <v>15</v>
      </c>
      <c r="B17" s="1">
        <f t="shared" si="0"/>
        <v>17436.911395370291</v>
      </c>
      <c r="C17" s="1">
        <f t="shared" si="1"/>
        <v>5144.5769144912938</v>
      </c>
      <c r="D17" s="1">
        <f t="shared" si="2"/>
        <v>12292.334480878997</v>
      </c>
      <c r="E17" s="1">
        <f t="shared" si="3"/>
        <v>73450.614093975906</v>
      </c>
    </row>
    <row r="18" spans="1:5" x14ac:dyDescent="0.25">
      <c r="A18">
        <f t="shared" si="4"/>
        <v>16</v>
      </c>
      <c r="B18" s="1">
        <f t="shared" si="0"/>
        <v>17436.911395370291</v>
      </c>
      <c r="C18" s="1">
        <f t="shared" si="1"/>
        <v>4407.036845638554</v>
      </c>
      <c r="D18" s="1">
        <f t="shared" si="2"/>
        <v>13029.874549731736</v>
      </c>
      <c r="E18" s="1">
        <f t="shared" si="3"/>
        <v>60420.73954424417</v>
      </c>
    </row>
    <row r="19" spans="1:5" x14ac:dyDescent="0.25">
      <c r="A19">
        <f t="shared" si="4"/>
        <v>17</v>
      </c>
      <c r="B19" s="1">
        <f t="shared" si="0"/>
        <v>17436.911395370291</v>
      </c>
      <c r="C19" s="1">
        <f t="shared" si="1"/>
        <v>3625.2443726546503</v>
      </c>
      <c r="D19" s="1">
        <f t="shared" si="2"/>
        <v>13811.667022715641</v>
      </c>
      <c r="E19" s="1">
        <f t="shared" si="3"/>
        <v>46609.072521528527</v>
      </c>
    </row>
    <row r="20" spans="1:5" x14ac:dyDescent="0.25">
      <c r="A20">
        <f t="shared" si="4"/>
        <v>18</v>
      </c>
      <c r="B20" s="1">
        <f t="shared" si="0"/>
        <v>17436.911395370291</v>
      </c>
      <c r="C20" s="1">
        <f t="shared" si="1"/>
        <v>2796.5443512917113</v>
      </c>
      <c r="D20" s="1">
        <f t="shared" si="2"/>
        <v>14640.367044078579</v>
      </c>
      <c r="E20" s="1">
        <f t="shared" si="3"/>
        <v>31968.705477449948</v>
      </c>
    </row>
    <row r="21" spans="1:5" x14ac:dyDescent="0.25">
      <c r="A21">
        <f t="shared" si="4"/>
        <v>19</v>
      </c>
      <c r="B21" s="1">
        <f t="shared" si="0"/>
        <v>17436.911395370291</v>
      </c>
      <c r="C21" s="1">
        <f t="shared" si="1"/>
        <v>1918.1223286469967</v>
      </c>
      <c r="D21" s="1">
        <f t="shared" si="2"/>
        <v>15518.789066723293</v>
      </c>
      <c r="E21" s="1">
        <f t="shared" si="3"/>
        <v>16449.916410726655</v>
      </c>
    </row>
    <row r="22" spans="1:5" x14ac:dyDescent="0.25">
      <c r="A22">
        <f>1+A21</f>
        <v>20</v>
      </c>
      <c r="B22" s="1">
        <f t="shared" si="0"/>
        <v>17436.911395370291</v>
      </c>
      <c r="C22" s="1">
        <f t="shared" si="1"/>
        <v>986.99498464359931</v>
      </c>
      <c r="D22" s="1">
        <f t="shared" si="2"/>
        <v>16449.916410726692</v>
      </c>
      <c r="E22" s="1">
        <f t="shared" si="3"/>
        <v>-3.637978807091713E-11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Leonidas</dc:creator>
  <cp:lastModifiedBy>Leonidas</cp:lastModifiedBy>
  <dcterms:created xsi:type="dcterms:W3CDTF">2014-05-03T10:26:41Z</dcterms:created>
  <dcterms:modified xsi:type="dcterms:W3CDTF">2014-05-03T11:26:38Z</dcterms:modified>
</cp:coreProperties>
</file>