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895" windowHeight="12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<sst xmlns="http://schemas.openxmlformats.org/spreadsheetml/2006/main" count="11" uniqueCount="11">
  <si>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Bass Model of Diffusion</t>
  </si>
  <si>
    <t>Parameters</t>
  </si>
  <si>
    <t>Qbar</t>
  </si>
  <si>
    <t>p</t>
  </si>
  <si>
    <t>r</t>
  </si>
  <si>
    <t>t</t>
  </si>
  <si>
    <t>Q(t)</t>
  </si>
  <si>
    <t>N(t)</t>
  </si>
  <si>
    <t>Qbar-N(t)</t>
  </si>
  <si>
    <t>tmax</t>
  </si>
  <si>
    <t>Qmax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</si>
</sst>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75"/>
          <c:y val="-0.01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565"/>
          <c:y val="0.148"/>
          <c:w val="0.791"/>
          <c:h val="0.761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Sheet1!$E$2</c:f>
              <c:strCache>
                <c:ptCount val="1"/>
                <c:pt idx="0">
                  <c:v>Q(t)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Sheet1!$D$3:$D$33</c:f>
              <c:numCache/>
            </c:numRef>
          </c:xVal>
          <c:yVal>
            <c:numRef>
              <c:f>Sheet1!$E$3:$E$33</c:f>
              <c:numCache/>
            </c:numRef>
          </c:yVal>
          <c:smooth val="1"/>
        </c:ser>
        <c:axId val="65775069"/>
        <c:axId val="55104710"/>
      </c:scatterChart>
      <c:valAx>
        <c:axId val="657750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104710"/>
        <c:crosses val="autoZero"/>
        <c:crossBetween val="midCat"/>
        <c:dispUnits/>
      </c:valAx>
      <c:valAx>
        <c:axId val="551047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77506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5"/>
          <c:y val="0.52325"/>
          <c:w val="0.1155"/>
          <c:h val="0.06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542925</xdr:colOff>
      <xdr:row>3</xdr:row>
      <xdr:rowOff>152400</xdr:rowOff>
    </xdr:from>
    <xdr:to>
      <xdr:col>16</xdr:col>
      <xdr:colOff>171450</xdr:colOff>
      <xdr:row>21</xdr:row>
      <xdr:rowOff>85725</xdr:rowOff>
    </xdr:to>
    <xdr:graphicFrame>
      <xdr:nvGraphicFramePr>
        <xdr:cNvPr id="1" name="Chart 1"/>
        <xdr:cNvGraphicFramePr/>
      </xdr:nvGraphicFramePr>
      <xdr:xfrm>
        <a:off x="5038725" y="723900"/>
        <a:ext cx="51149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5" max="5" width="12.57421875" style="0" customWidth="1"/>
  </cols>
  <sheetData>
    <row r="1" ht="15">
      <c r="A1" t="s">
        <v>0</v>
      </c>
    </row>
    <row r="2" spans="4:7" ht="15">
      <c r="D2" t="s">
        <v>5</v>
      </c>
      <c r="E2" t="s">
        <v>6</v>
      </c>
      <c r="F2" t="s">
        <v>7</v>
      </c>
      <c r="G2" t="s">
        <v>8</v>
      </c>
    </row>
    <row r="3" spans="1:7" ht="15">
      <c r="A3" t="s">
        <v>1</v>
      </c>
      <c r="D3">
        <v>0</v>
      </c>
      <c r="F3">
        <v>0</v>
      </c>
      <c r="G3">
        <f>$B$4-F3</f>
        <v>10000</v>
      </c>
    </row>
    <row r="4" spans="1:7" ht="15">
      <c r="A4" t="s">
        <v>2</v>
      </c>
      <c r="B4">
        <v>10000</v>
      </c>
      <c r="D4">
        <v>1</v>
      </c>
      <c r="E4" s="1">
        <f>$B$5*G3+$B$6*F3/$B$4*G3</f>
        <v>1000</v>
      </c>
      <c r="F4" s="1">
        <f>F3+E4</f>
        <v>1000</v>
      </c>
      <c r="G4" s="1">
        <f>$B$4-F4</f>
        <v>9000</v>
      </c>
    </row>
    <row r="5" spans="1:7" ht="15">
      <c r="A5" t="s">
        <v>3</v>
      </c>
      <c r="B5">
        <v>0.1</v>
      </c>
      <c r="D5">
        <v>2</v>
      </c>
      <c r="E5" s="1">
        <f aca="true" t="shared" si="0" ref="E5:E33">$B$5*G4+$B$6*F4/$B$4*G4</f>
        <v>1260</v>
      </c>
      <c r="F5" s="1">
        <f aca="true" t="shared" si="1" ref="F5:F33">F4+E5</f>
        <v>2260</v>
      </c>
      <c r="G5" s="1">
        <f aca="true" t="shared" si="2" ref="G5:G33">$B$4-F5</f>
        <v>7740</v>
      </c>
    </row>
    <row r="6" spans="1:7" ht="15">
      <c r="A6" t="s">
        <v>4</v>
      </c>
      <c r="B6">
        <v>0.4</v>
      </c>
      <c r="D6">
        <v>3</v>
      </c>
      <c r="E6" s="1">
        <f t="shared" si="0"/>
        <v>1473.696</v>
      </c>
      <c r="F6" s="1">
        <f t="shared" si="1"/>
        <v>3733.696</v>
      </c>
      <c r="G6" s="1">
        <f t="shared" si="2"/>
        <v>6266.304</v>
      </c>
    </row>
    <row r="7" spans="4:7" ht="15">
      <c r="D7">
        <v>4</v>
      </c>
      <c r="E7" s="1">
        <f t="shared" si="0"/>
        <v>1562.4893671833602</v>
      </c>
      <c r="F7" s="1">
        <f t="shared" si="1"/>
        <v>5296.18536718336</v>
      </c>
      <c r="G7" s="1">
        <f t="shared" si="2"/>
        <v>4703.81463281664</v>
      </c>
    </row>
    <row r="8" spans="1:7" ht="15">
      <c r="A8" t="s">
        <v>9</v>
      </c>
      <c r="B8">
        <f>LN(B6/B5)/(B6+B5)</f>
        <v>2.772588722239781</v>
      </c>
      <c r="D8">
        <v>5</v>
      </c>
      <c r="E8" s="1">
        <f t="shared" si="0"/>
        <v>1466.8724324123227</v>
      </c>
      <c r="F8" s="1">
        <f t="shared" si="1"/>
        <v>6763.057799595683</v>
      </c>
      <c r="G8" s="1">
        <f t="shared" si="2"/>
        <v>3236.942200404317</v>
      </c>
    </row>
    <row r="9" spans="1:7" ht="15">
      <c r="A9" t="s">
        <v>10</v>
      </c>
      <c r="B9">
        <f>B4*(B5+B6)^2/(4*B6)</f>
        <v>1562.5</v>
      </c>
      <c r="D9">
        <v>6</v>
      </c>
      <c r="E9" s="1">
        <f t="shared" si="0"/>
        <v>1199.359307851825</v>
      </c>
      <c r="F9" s="1">
        <f t="shared" si="1"/>
        <v>7962.417107447508</v>
      </c>
      <c r="G9" s="1">
        <f t="shared" si="2"/>
        <v>2037.582892552492</v>
      </c>
    </row>
    <row r="10" spans="4:7" ht="15">
      <c r="D10">
        <v>7</v>
      </c>
      <c r="E10" s="1">
        <f t="shared" si="0"/>
        <v>852.7216845153429</v>
      </c>
      <c r="F10" s="1">
        <f t="shared" si="1"/>
        <v>8815.13879196285</v>
      </c>
      <c r="G10" s="1">
        <f t="shared" si="2"/>
        <v>1184.8612080371495</v>
      </c>
    </row>
    <row r="11" spans="4:7" ht="15">
      <c r="D11">
        <v>8</v>
      </c>
      <c r="E11" s="1">
        <f t="shared" si="0"/>
        <v>536.2747607261247</v>
      </c>
      <c r="F11" s="1">
        <f t="shared" si="1"/>
        <v>9351.413552688975</v>
      </c>
      <c r="G11" s="1">
        <f t="shared" si="2"/>
        <v>648.586447311025</v>
      </c>
    </row>
    <row r="12" spans="4:7" ht="15">
      <c r="D12">
        <v>9</v>
      </c>
      <c r="E12" s="1">
        <f t="shared" si="0"/>
        <v>307.46664847009106</v>
      </c>
      <c r="F12" s="1">
        <f t="shared" si="1"/>
        <v>9658.880201159067</v>
      </c>
      <c r="G12" s="1">
        <f t="shared" si="2"/>
        <v>341.1197988409331</v>
      </c>
    </row>
    <row r="13" spans="4:7" ht="15">
      <c r="D13">
        <v>10</v>
      </c>
      <c r="E13" s="1">
        <f t="shared" si="0"/>
        <v>165.90539073401538</v>
      </c>
      <c r="F13" s="1">
        <f t="shared" si="1"/>
        <v>9824.785591893082</v>
      </c>
      <c r="G13" s="1">
        <f t="shared" si="2"/>
        <v>175.2144081069182</v>
      </c>
    </row>
    <row r="14" spans="4:7" ht="15">
      <c r="D14">
        <v>11</v>
      </c>
      <c r="E14" s="1">
        <f t="shared" si="0"/>
        <v>86.37920050112879</v>
      </c>
      <c r="F14" s="1">
        <f t="shared" si="1"/>
        <v>9911.164792394211</v>
      </c>
      <c r="G14" s="1">
        <f t="shared" si="2"/>
        <v>88.83520760578904</v>
      </c>
    </row>
    <row r="15" spans="4:7" ht="15">
      <c r="D15">
        <v>12</v>
      </c>
      <c r="E15" s="1">
        <f t="shared" si="0"/>
        <v>44.10193603847998</v>
      </c>
      <c r="F15" s="1">
        <f t="shared" si="1"/>
        <v>9955.26672843269</v>
      </c>
      <c r="G15" s="1">
        <f t="shared" si="2"/>
        <v>44.7332715673092</v>
      </c>
    </row>
    <row r="16" spans="4:7" ht="15">
      <c r="D16">
        <v>13</v>
      </c>
      <c r="E16" s="1">
        <f t="shared" si="0"/>
        <v>22.286593160250018</v>
      </c>
      <c r="F16" s="1">
        <f t="shared" si="1"/>
        <v>9977.55332159294</v>
      </c>
      <c r="G16" s="1">
        <f t="shared" si="2"/>
        <v>22.446678407059153</v>
      </c>
    </row>
    <row r="17" spans="4:7" ht="15">
      <c r="D17">
        <v>14</v>
      </c>
      <c r="E17" s="1">
        <f t="shared" si="0"/>
        <v>11.20318506866918</v>
      </c>
      <c r="F17" s="1">
        <f t="shared" si="1"/>
        <v>9988.75650666161</v>
      </c>
      <c r="G17" s="1">
        <f t="shared" si="2"/>
        <v>11.24349333839018</v>
      </c>
    </row>
    <row r="18" spans="4:7" ht="15">
      <c r="D18">
        <v>15</v>
      </c>
      <c r="E18" s="1">
        <f t="shared" si="0"/>
        <v>5.616690023497074</v>
      </c>
      <c r="F18" s="1">
        <f t="shared" si="1"/>
        <v>9994.373196685106</v>
      </c>
      <c r="G18" s="1">
        <f t="shared" si="2"/>
        <v>5.62680331489355</v>
      </c>
    </row>
    <row r="19" spans="4:7" ht="15">
      <c r="D19">
        <v>16</v>
      </c>
      <c r="E19" s="1">
        <f t="shared" si="0"/>
        <v>2.8121352208249952</v>
      </c>
      <c r="F19" s="1">
        <f t="shared" si="1"/>
        <v>9997.185331905932</v>
      </c>
      <c r="G19" s="1">
        <f t="shared" si="2"/>
        <v>2.814668094068111</v>
      </c>
    </row>
    <row r="20" spans="4:7" ht="15">
      <c r="D20">
        <v>17</v>
      </c>
      <c r="E20" s="1">
        <f t="shared" si="0"/>
        <v>1.407017152774865</v>
      </c>
      <c r="F20" s="1">
        <f t="shared" si="1"/>
        <v>9998.592349058707</v>
      </c>
      <c r="G20" s="1">
        <f t="shared" si="2"/>
        <v>1.4076509412934683</v>
      </c>
    </row>
    <row r="21" spans="4:7" ht="15">
      <c r="D21">
        <v>18</v>
      </c>
      <c r="E21" s="1">
        <f t="shared" si="0"/>
        <v>0.7037462113998332</v>
      </c>
      <c r="F21" s="1">
        <f t="shared" si="1"/>
        <v>9999.296095270107</v>
      </c>
      <c r="G21" s="1">
        <f t="shared" si="2"/>
        <v>0.7039047298931109</v>
      </c>
    </row>
    <row r="22" spans="4:7" ht="15">
      <c r="D22">
        <v>19</v>
      </c>
      <c r="E22" s="1">
        <f t="shared" si="0"/>
        <v>0.3519325456718049</v>
      </c>
      <c r="F22" s="1">
        <f t="shared" si="1"/>
        <v>9999.648027815778</v>
      </c>
      <c r="G22" s="1">
        <f t="shared" si="2"/>
        <v>0.351972184222177</v>
      </c>
    </row>
    <row r="23" spans="4:7" ht="15">
      <c r="D23">
        <v>20</v>
      </c>
      <c r="E23" s="1">
        <f t="shared" si="0"/>
        <v>0.1759811367343499</v>
      </c>
      <c r="F23" s="1">
        <f t="shared" si="1"/>
        <v>9999.824008952512</v>
      </c>
      <c r="G23" s="1">
        <f t="shared" si="2"/>
        <v>0.17599104748842365</v>
      </c>
    </row>
    <row r="24" spans="4:7" ht="15">
      <c r="D24">
        <v>21</v>
      </c>
      <c r="E24" s="1">
        <f t="shared" si="0"/>
        <v>0.08799428483025999</v>
      </c>
      <c r="F24" s="1">
        <f t="shared" si="1"/>
        <v>9999.912003237341</v>
      </c>
      <c r="G24" s="1">
        <f t="shared" si="2"/>
        <v>0.08799676265880407</v>
      </c>
    </row>
    <row r="25" spans="4:7" ht="15">
      <c r="D25">
        <v>22</v>
      </c>
      <c r="E25" s="1">
        <f t="shared" si="0"/>
        <v>0.043998071592192496</v>
      </c>
      <c r="F25" s="1">
        <f t="shared" si="1"/>
        <v>9999.956001308934</v>
      </c>
      <c r="G25" s="1">
        <f t="shared" si="2"/>
        <v>0.04399869106600818</v>
      </c>
    </row>
    <row r="26" spans="4:7" ht="15">
      <c r="D26">
        <v>23</v>
      </c>
      <c r="E26" s="1">
        <f t="shared" si="0"/>
        <v>0.02199926809761147</v>
      </c>
      <c r="F26" s="1">
        <f t="shared" si="1"/>
        <v>9999.978000577032</v>
      </c>
      <c r="G26" s="1">
        <f t="shared" si="2"/>
        <v>0.021999422968292492</v>
      </c>
    </row>
    <row r="27" spans="4:7" ht="15">
      <c r="D27">
        <v>24</v>
      </c>
      <c r="E27" s="1">
        <f t="shared" si="0"/>
        <v>0.01099969212516181</v>
      </c>
      <c r="F27" s="1">
        <f t="shared" si="1"/>
        <v>9999.989000269157</v>
      </c>
      <c r="G27" s="1">
        <f t="shared" si="2"/>
        <v>0.010999730842740973</v>
      </c>
    </row>
    <row r="28" spans="4:7" ht="15">
      <c r="D28">
        <v>25</v>
      </c>
      <c r="E28" s="1">
        <f t="shared" si="0"/>
        <v>0.005499860581607343</v>
      </c>
      <c r="F28" s="1">
        <f t="shared" si="1"/>
        <v>9999.994500129738</v>
      </c>
      <c r="G28" s="1">
        <f t="shared" si="2"/>
        <v>0.0054998702617012896</v>
      </c>
    </row>
    <row r="29" spans="4:7" ht="15">
      <c r="D29">
        <v>26</v>
      </c>
      <c r="E29" s="1">
        <f t="shared" si="0"/>
        <v>0.002749933920907729</v>
      </c>
      <c r="F29" s="1">
        <f t="shared" si="1"/>
        <v>9999.99725006366</v>
      </c>
      <c r="G29" s="1">
        <f t="shared" si="2"/>
        <v>0.002749936340478598</v>
      </c>
    </row>
    <row r="30" spans="4:7" ht="15">
      <c r="D30">
        <v>27</v>
      </c>
      <c r="E30" s="1">
        <f t="shared" si="0"/>
        <v>0.0013749678677533043</v>
      </c>
      <c r="F30" s="1">
        <f t="shared" si="1"/>
        <v>9999.998625031527</v>
      </c>
      <c r="G30" s="1">
        <f t="shared" si="2"/>
        <v>0.0013749684731010348</v>
      </c>
    </row>
    <row r="31" spans="4:7" ht="15">
      <c r="D31">
        <v>28</v>
      </c>
      <c r="E31" s="1">
        <f t="shared" si="0"/>
        <v>0.0006874841609289852</v>
      </c>
      <c r="F31" s="1">
        <f t="shared" si="1"/>
        <v>9999.999312515687</v>
      </c>
      <c r="G31" s="1">
        <f t="shared" si="2"/>
        <v>0.0006874843129480723</v>
      </c>
    </row>
    <row r="32" spans="4:7" ht="15">
      <c r="D32">
        <v>29</v>
      </c>
      <c r="E32" s="1">
        <f t="shared" si="0"/>
        <v>0.000343742137568649</v>
      </c>
      <c r="F32" s="1">
        <f t="shared" si="1"/>
        <v>9999.999656257825</v>
      </c>
      <c r="G32" s="1">
        <f t="shared" si="2"/>
        <v>0.0003437421746639302</v>
      </c>
    </row>
    <row r="33" spans="4:7" ht="15">
      <c r="D33">
        <v>30</v>
      </c>
      <c r="E33" s="1">
        <f t="shared" si="0"/>
        <v>0.0001718710826056178</v>
      </c>
      <c r="F33" s="1">
        <f t="shared" si="1"/>
        <v>9999.999828128908</v>
      </c>
      <c r="G33" s="1">
        <f t="shared" si="2"/>
        <v>0.0001718710918794386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Case Western Reserve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anb</dc:creator>
  <cp:keywords/>
  <dc:description/>
  <cp:lastModifiedBy>anb</cp:lastModifiedBy>
  <dcterms:created xsi:type="dcterms:W3CDTF">2009-11-01T21:37:51Z</dcterms:created>
  <dcterms:modified xsi:type="dcterms:W3CDTF">2009-11-01T21:50:02Z</dcterms:modified>
  <cp:category/>
  <cp:version/>
  <cp:contentType/>
  <cp:contentStatus/>
</cp:coreProperties>
</file>